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90" windowHeight="7650"/>
  </bookViews>
  <sheets>
    <sheet name="Calculadora" sheetId="1" r:id="rId1"/>
    <sheet name="Feriad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21" i="1"/>
  <c r="P3" i="1" l="1"/>
  <c r="Q3" i="1" s="1"/>
  <c r="H3" i="1"/>
  <c r="G3" i="1"/>
  <c r="I3" i="1" l="1"/>
  <c r="J3" i="1" s="1"/>
  <c r="R3" i="1"/>
  <c r="S3" i="1" s="1"/>
  <c r="K3" i="1" l="1"/>
  <c r="L3" i="1"/>
  <c r="M3" i="1"/>
  <c r="O3" i="1" l="1"/>
  <c r="E5" i="1" s="1"/>
  <c r="N3" i="1"/>
  <c r="E3" i="1" s="1"/>
</calcChain>
</file>

<file path=xl/comments1.xml><?xml version="1.0" encoding="utf-8"?>
<comments xmlns="http://schemas.openxmlformats.org/spreadsheetml/2006/main">
  <authors>
    <author>lenovo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Lucas Faggioni: Valor dos ativos em liquidação</t>
        </r>
      </text>
    </comment>
    <comment ref="A3" authorId="0" shapeId="0">
      <text>
        <r>
          <rPr>
            <b/>
            <sz val="9"/>
            <color indexed="81"/>
            <rFont val="Segoe UI"/>
            <family val="2"/>
          </rPr>
          <t>Lucas Faggioni: Valor total da dívida (passivo total - patrimônio líquido)</t>
        </r>
      </text>
    </comment>
    <comment ref="A7" authorId="0" shapeId="0">
      <text>
        <r>
          <rPr>
            <b/>
            <sz val="9"/>
            <color indexed="81"/>
            <rFont val="Segoe UI"/>
            <family val="2"/>
          </rPr>
          <t>Lucas Faggioni: Taxa de juros do título do Tesouro Direto para o prazo determinado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Segoe UI"/>
            <family val="2"/>
          </rPr>
          <t>Lucas Faggioni: Ano útil possui 252 dias</t>
        </r>
      </text>
    </comment>
    <comment ref="A21" authorId="0" shapeId="0">
      <text>
        <r>
          <rPr>
            <b/>
            <sz val="9"/>
            <color indexed="81"/>
            <rFont val="Segoe UI"/>
            <family val="2"/>
          </rPr>
          <t>Lucas Faggioni: resultado inclui a data inicial e a data final na soma</t>
        </r>
      </text>
    </comment>
  </commentList>
</comments>
</file>

<file path=xl/sharedStrings.xml><?xml version="1.0" encoding="utf-8"?>
<sst xmlns="http://schemas.openxmlformats.org/spreadsheetml/2006/main" count="30" uniqueCount="29">
  <si>
    <t>Strike</t>
  </si>
  <si>
    <t>Dividend yield</t>
  </si>
  <si>
    <t>d₂</t>
  </si>
  <si>
    <t>N(d₁)</t>
  </si>
  <si>
    <t>N(-d₁)</t>
  </si>
  <si>
    <t>N(d₂)</t>
  </si>
  <si>
    <t>N(-d₂)</t>
  </si>
  <si>
    <t>Call</t>
  </si>
  <si>
    <t>Put</t>
  </si>
  <si>
    <t>Preço</t>
  </si>
  <si>
    <t>Tipo</t>
  </si>
  <si>
    <r>
      <t>ln(S</t>
    </r>
    <r>
      <rPr>
        <b/>
        <sz val="12"/>
        <color theme="0"/>
        <rFont val="Calibri"/>
        <family val="2"/>
      </rPr>
      <t>ₒ/X)</t>
    </r>
  </si>
  <si>
    <r>
      <t>t(r-q+</t>
    </r>
    <r>
      <rPr>
        <b/>
        <sz val="12"/>
        <color theme="0"/>
        <rFont val="Calibri"/>
        <family val="2"/>
      </rPr>
      <t>σ</t>
    </r>
    <r>
      <rPr>
        <b/>
        <sz val="12"/>
        <color theme="0"/>
        <rFont val="Calibri"/>
        <family val="2"/>
        <scheme val="minor"/>
      </rPr>
      <t>²/2)</t>
    </r>
  </si>
  <si>
    <r>
      <t>σ</t>
    </r>
    <r>
      <rPr>
        <b/>
        <sz val="12"/>
        <color theme="0"/>
        <rFont val="Calibri"/>
        <family val="2"/>
      </rPr>
      <t>√t</t>
    </r>
  </si>
  <si>
    <r>
      <t>d</t>
    </r>
    <r>
      <rPr>
        <b/>
        <sz val="12"/>
        <color theme="0"/>
        <rFont val="Calibri"/>
        <family val="2"/>
      </rPr>
      <t>₁</t>
    </r>
  </si>
  <si>
    <r>
      <t>e</t>
    </r>
    <r>
      <rPr>
        <b/>
        <vertAlign val="superscript"/>
        <sz val="12"/>
        <color theme="0"/>
        <rFont val="Calibri"/>
        <family val="2"/>
        <scheme val="minor"/>
      </rPr>
      <t>-vt</t>
    </r>
  </si>
  <si>
    <r>
      <t>Xe</t>
    </r>
    <r>
      <rPr>
        <b/>
        <vertAlign val="superscript"/>
        <sz val="12"/>
        <color theme="0"/>
        <rFont val="Calibri"/>
        <family val="2"/>
        <scheme val="minor"/>
      </rPr>
      <t>-vt</t>
    </r>
  </si>
  <si>
    <r>
      <t>e</t>
    </r>
    <r>
      <rPr>
        <b/>
        <vertAlign val="superscript"/>
        <sz val="12"/>
        <color theme="0"/>
        <rFont val="Calibri"/>
        <family val="2"/>
        <scheme val="minor"/>
      </rPr>
      <t>-qt</t>
    </r>
  </si>
  <si>
    <r>
      <t>Sₒe</t>
    </r>
    <r>
      <rPr>
        <b/>
        <vertAlign val="superscript"/>
        <sz val="12"/>
        <color theme="0"/>
        <rFont val="Calibri"/>
        <family val="2"/>
        <scheme val="minor"/>
      </rPr>
      <t>-qt</t>
    </r>
  </si>
  <si>
    <t>Produzido por: sodividendos.com.br</t>
  </si>
  <si>
    <t>Feriados</t>
  </si>
  <si>
    <t>Dias úteis até o exercício</t>
  </si>
  <si>
    <t>Obs: Alterar somente os campos em amarelo.</t>
  </si>
  <si>
    <t>Volatilidade</t>
  </si>
  <si>
    <t>Taxa de juros</t>
  </si>
  <si>
    <t>Tempo (anos)</t>
  </si>
  <si>
    <t>Data inicial</t>
  </si>
  <si>
    <t>Data final</t>
  </si>
  <si>
    <t>Dias úteis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</si>
</sst>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\ #,##0.00;[Red]\-&quot;R$&quot;\ #,##0.00"/>
    <numFmt numFmtId="164" formatCode="0.00000"/>
    <numFmt numFmtId="165" formatCode="0.0000"/>
    <numFmt numFmtId="166" formatCode="#,##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vertAlign val="superscript"/>
      <sz val="12"/>
      <color theme="0"/>
      <name val="Calibri"/>
      <family val="2"/>
      <scheme val="minor"/>
    </font>
    <font>
      <b/>
      <sz val="9"/>
      <color indexed="81"/>
      <name val="Segoe UI"/>
      <family val="2"/>
    </font>
    <font>
      <sz val="8"/>
      <color theme="1"/>
      <name val="Calibri"/>
      <family val="2"/>
      <scheme val="minor"/>
    </font>
    <font>
      <sz val="9"/>
      <color indexed="81"/>
      <name val="Segoe U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7BF8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quotePrefix="1" applyFont="1"/>
    <xf numFmtId="0" fontId="0" fillId="0" borderId="0" xfId="0" applyAlignment="1">
      <alignment horizontal="left"/>
    </xf>
    <xf numFmtId="8" fontId="0" fillId="0" borderId="1" xfId="0" applyNumberFormat="1" applyBorder="1"/>
    <xf numFmtId="2" fontId="0" fillId="3" borderId="1" xfId="0" applyNumberFormat="1" applyFill="1" applyBorder="1"/>
    <xf numFmtId="10" fontId="0" fillId="3" borderId="1" xfId="0" applyNumberFormat="1" applyFill="1" applyBorder="1"/>
    <xf numFmtId="9" fontId="0" fillId="3" borderId="1" xfId="0" applyNumberFormat="1" applyFill="1" applyBorder="1"/>
    <xf numFmtId="0" fontId="0" fillId="3" borderId="1" xfId="0" applyFill="1" applyBorder="1"/>
    <xf numFmtId="166" fontId="0" fillId="0" borderId="1" xfId="0" applyNumberFormat="1" applyBorder="1"/>
    <xf numFmtId="165" fontId="0" fillId="0" borderId="1" xfId="0" applyNumberFormat="1" applyBorder="1"/>
    <xf numFmtId="164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0" borderId="0" xfId="0" applyFont="1"/>
    <xf numFmtId="4" fontId="0" fillId="4" borderId="1" xfId="0" applyNumberFormat="1" applyFill="1" applyBorder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/>
    <xf numFmtId="14" fontId="0" fillId="3" borderId="1" xfId="0" applyNumberFormat="1" applyFill="1" applyBorder="1"/>
    <xf numFmtId="15" fontId="9" fillId="0" borderId="1" xfId="0" applyNumberFormat="1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7BF87"/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409575</xdr:colOff>
      <xdr:row>15</xdr:row>
      <xdr:rowOff>95250</xdr:rowOff>
    </xdr:from>
    <xdr:ext cx="65" cy="172227"/>
    <xdr:sp macro="" textlink="">
      <xdr:nvSpPr>
        <xdr:cNvPr id="4" name="CaixaDeTexto 3"/>
        <xdr:cNvSpPr txBox="1"/>
      </xdr:nvSpPr>
      <xdr:spPr>
        <a:xfrm>
          <a:off x="8134350" y="1838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5"/>
  <sheetViews>
    <sheetView showGridLines="0" tabSelected="1" workbookViewId="0">
      <selection activeCell="B5" sqref="B5"/>
    </sheetView>
  </sheetViews>
  <sheetFormatPr defaultRowHeight="15" x14ac:dyDescent="0.25"/>
  <cols>
    <col min="1" max="1" width="24.85546875" style="3" customWidth="1"/>
    <col min="2" max="2" width="20.5703125" customWidth="1"/>
    <col min="3" max="3" width="4.5703125" customWidth="1"/>
    <col min="4" max="4" width="12" bestFit="1" customWidth="1"/>
    <col min="5" max="5" width="17.7109375" customWidth="1"/>
    <col min="6" max="6" width="11.42578125" bestFit="1" customWidth="1"/>
    <col min="7" max="7" width="9.28515625" customWidth="1"/>
    <col min="8" max="8" width="12.42578125" customWidth="1"/>
    <col min="9" max="19" width="8" customWidth="1"/>
    <col min="20" max="20" width="10.5703125" customWidth="1"/>
    <col min="21" max="21" width="11.42578125" customWidth="1"/>
  </cols>
  <sheetData>
    <row r="1" spans="1:19" s="1" customFormat="1" ht="18" x14ac:dyDescent="0.25">
      <c r="A1" s="13" t="s">
        <v>9</v>
      </c>
      <c r="B1" s="5">
        <v>36.07</v>
      </c>
      <c r="D1" s="12" t="s">
        <v>10</v>
      </c>
      <c r="E1" s="12" t="s">
        <v>9</v>
      </c>
      <c r="G1" s="12" t="s">
        <v>11</v>
      </c>
      <c r="H1" s="12" t="s">
        <v>12</v>
      </c>
      <c r="I1" s="12" t="s">
        <v>13</v>
      </c>
      <c r="J1" s="12" t="s">
        <v>14</v>
      </c>
      <c r="K1" s="12" t="s">
        <v>2</v>
      </c>
      <c r="L1" s="12" t="s">
        <v>3</v>
      </c>
      <c r="M1" s="12" t="s">
        <v>4</v>
      </c>
      <c r="N1" s="12" t="s">
        <v>5</v>
      </c>
      <c r="O1" s="12" t="s">
        <v>6</v>
      </c>
      <c r="P1" s="12" t="s">
        <v>15</v>
      </c>
      <c r="Q1" s="12" t="s">
        <v>16</v>
      </c>
      <c r="R1" s="12" t="s">
        <v>17</v>
      </c>
      <c r="S1" s="12" t="s">
        <v>18</v>
      </c>
    </row>
    <row r="2" spans="1:19" ht="6" customHeight="1" x14ac:dyDescent="0.25">
      <c r="A2"/>
    </row>
    <row r="3" spans="1:19" ht="15.75" x14ac:dyDescent="0.25">
      <c r="A3" s="13" t="s">
        <v>0</v>
      </c>
      <c r="B3" s="5">
        <v>35</v>
      </c>
      <c r="D3" s="12" t="s">
        <v>7</v>
      </c>
      <c r="E3" s="4">
        <f>S3*L3-Q3*N3</f>
        <v>2.9721672381277564</v>
      </c>
      <c r="G3" s="10">
        <f>LN(B1/B3)</f>
        <v>3.0113433426033849E-2</v>
      </c>
      <c r="H3" s="11">
        <f>(B7-B9+POWER(B5,2)/2)*B13</f>
        <v>2.2327306547619045E-2</v>
      </c>
      <c r="I3" s="9">
        <f>B5*SQRT(B13)</f>
        <v>0.15498287795855856</v>
      </c>
      <c r="J3" s="10">
        <f>(G3+H3)/I3</f>
        <v>0.33836473205559658</v>
      </c>
      <c r="K3" s="9">
        <f>J3-I3</f>
        <v>0.18338185409703803</v>
      </c>
      <c r="L3" s="10">
        <f>_xlfn.NORM.DIST(J3,0,1,TRUE)</f>
        <v>0.63245582595547256</v>
      </c>
      <c r="M3" s="10">
        <f>_xlfn.NORM.DIST(-J3,0,1,TRUE)</f>
        <v>0.36754417404452744</v>
      </c>
      <c r="N3" s="10">
        <f>_xlfn.NORM.DIST(K3,0,1,TRUE)</f>
        <v>0.5727507936158367</v>
      </c>
      <c r="O3" s="10">
        <f>_xlfn.NORM.DIST(-K3,0,1,TRUE)</f>
        <v>0.4272492063841633</v>
      </c>
      <c r="P3" s="10">
        <f>EXP(-B7*B13)</f>
        <v>0.9897355820984981</v>
      </c>
      <c r="Q3" s="10">
        <f>P3*B3</f>
        <v>34.64074537344743</v>
      </c>
      <c r="R3" s="9">
        <f>EXP(-B9*B13)</f>
        <v>1</v>
      </c>
      <c r="S3" s="10">
        <f>R3*B1</f>
        <v>36.07</v>
      </c>
    </row>
    <row r="4" spans="1:19" ht="6" customHeight="1" x14ac:dyDescent="0.25">
      <c r="A4"/>
    </row>
    <row r="5" spans="1:19" ht="15.75" x14ac:dyDescent="0.25">
      <c r="A5" s="13" t="s">
        <v>23</v>
      </c>
      <c r="B5" s="6">
        <v>0.48249999999999998</v>
      </c>
      <c r="D5" s="12" t="s">
        <v>8</v>
      </c>
      <c r="E5" s="4">
        <f>Q3*O3-S3*M3</f>
        <v>1.5429126115751863</v>
      </c>
    </row>
    <row r="6" spans="1:19" ht="6" customHeight="1" x14ac:dyDescent="0.25">
      <c r="A6"/>
    </row>
    <row r="7" spans="1:19" ht="15.75" x14ac:dyDescent="0.25">
      <c r="A7" s="13" t="s">
        <v>24</v>
      </c>
      <c r="B7" s="7">
        <v>0.1</v>
      </c>
    </row>
    <row r="8" spans="1:19" ht="6" customHeight="1" x14ac:dyDescent="0.25">
      <c r="A8"/>
    </row>
    <row r="9" spans="1:19" ht="15.75" x14ac:dyDescent="0.25">
      <c r="A9" s="13" t="s">
        <v>1</v>
      </c>
      <c r="B9" s="7">
        <v>0</v>
      </c>
    </row>
    <row r="10" spans="1:19" ht="6" customHeight="1" x14ac:dyDescent="0.25">
      <c r="A10"/>
    </row>
    <row r="11" spans="1:19" ht="15.75" x14ac:dyDescent="0.25">
      <c r="A11" s="13" t="s">
        <v>21</v>
      </c>
      <c r="B11" s="8">
        <v>26</v>
      </c>
    </row>
    <row r="12" spans="1:19" ht="6" customHeight="1" x14ac:dyDescent="0.25">
      <c r="A12"/>
    </row>
    <row r="13" spans="1:19" ht="15.75" x14ac:dyDescent="0.25">
      <c r="A13" s="13" t="s">
        <v>25</v>
      </c>
      <c r="B13" s="15">
        <f>B11/252</f>
        <v>0.10317460317460317</v>
      </c>
    </row>
    <row r="14" spans="1:19" ht="17.25" x14ac:dyDescent="0.25">
      <c r="O14" s="2"/>
    </row>
    <row r="16" spans="1:19" ht="10.5" customHeight="1" x14ac:dyDescent="0.25"/>
    <row r="17" spans="1:2" ht="15.75" x14ac:dyDescent="0.25">
      <c r="A17" s="13" t="s">
        <v>26</v>
      </c>
      <c r="B17" s="19">
        <v>44334</v>
      </c>
    </row>
    <row r="18" spans="1:2" ht="4.5" customHeight="1" x14ac:dyDescent="0.25"/>
    <row r="19" spans="1:2" ht="15.75" x14ac:dyDescent="0.25">
      <c r="A19" s="13" t="s">
        <v>27</v>
      </c>
      <c r="B19" s="19">
        <v>44370</v>
      </c>
    </row>
    <row r="20" spans="1:2" ht="4.5" customHeight="1" x14ac:dyDescent="0.25"/>
    <row r="21" spans="1:2" ht="15.75" x14ac:dyDescent="0.25">
      <c r="A21" s="13" t="s">
        <v>28</v>
      </c>
      <c r="B21" s="18">
        <f>NETWORKDAYS.INTL(B17,B19,1,Feriados!A2:A597)</f>
        <v>26</v>
      </c>
    </row>
    <row r="24" spans="1:2" x14ac:dyDescent="0.25">
      <c r="A24" s="17" t="s">
        <v>22</v>
      </c>
    </row>
    <row r="25" spans="1:2" x14ac:dyDescent="0.25">
      <c r="A25" s="16" t="s">
        <v>19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97"/>
  <sheetViews>
    <sheetView showGridLines="0" workbookViewId="0">
      <selection activeCell="B5" sqref="B5"/>
    </sheetView>
  </sheetViews>
  <sheetFormatPr defaultRowHeight="15" x14ac:dyDescent="0.25"/>
  <cols>
    <col min="1" max="1" width="11.42578125" style="14" bestFit="1" customWidth="1"/>
  </cols>
  <sheetData>
    <row r="1" spans="1:1" ht="15.75" x14ac:dyDescent="0.25">
      <c r="A1" s="12" t="s">
        <v>20</v>
      </c>
    </row>
    <row r="2" spans="1:1" x14ac:dyDescent="0.25">
      <c r="A2" s="20">
        <v>44197</v>
      </c>
    </row>
    <row r="3" spans="1:1" x14ac:dyDescent="0.25">
      <c r="A3" s="20">
        <v>44242</v>
      </c>
    </row>
    <row r="4" spans="1:1" x14ac:dyDescent="0.25">
      <c r="A4" s="20">
        <v>44243</v>
      </c>
    </row>
    <row r="5" spans="1:1" x14ac:dyDescent="0.25">
      <c r="A5" s="20">
        <v>44288</v>
      </c>
    </row>
    <row r="6" spans="1:1" x14ac:dyDescent="0.25">
      <c r="A6" s="20">
        <v>44307</v>
      </c>
    </row>
    <row r="7" spans="1:1" x14ac:dyDescent="0.25">
      <c r="A7" s="20">
        <v>44317</v>
      </c>
    </row>
    <row r="8" spans="1:1" x14ac:dyDescent="0.25">
      <c r="A8" s="20">
        <v>44350</v>
      </c>
    </row>
    <row r="9" spans="1:1" x14ac:dyDescent="0.25">
      <c r="A9" s="20">
        <v>44446</v>
      </c>
    </row>
    <row r="10" spans="1:1" x14ac:dyDescent="0.25">
      <c r="A10" s="20">
        <v>44481</v>
      </c>
    </row>
    <row r="11" spans="1:1" x14ac:dyDescent="0.25">
      <c r="A11" s="20">
        <v>44502</v>
      </c>
    </row>
    <row r="12" spans="1:1" x14ac:dyDescent="0.25">
      <c r="A12" s="20">
        <v>44515</v>
      </c>
    </row>
    <row r="13" spans="1:1" x14ac:dyDescent="0.25">
      <c r="A13" s="20">
        <v>44555</v>
      </c>
    </row>
    <row r="14" spans="1:1" x14ac:dyDescent="0.25">
      <c r="A14" s="20">
        <v>44562</v>
      </c>
    </row>
    <row r="15" spans="1:1" x14ac:dyDescent="0.25">
      <c r="A15" s="20">
        <v>44620</v>
      </c>
    </row>
    <row r="16" spans="1:1" x14ac:dyDescent="0.25">
      <c r="A16" s="20">
        <v>44621</v>
      </c>
    </row>
    <row r="17" spans="1:1" x14ac:dyDescent="0.25">
      <c r="A17" s="20">
        <v>44666</v>
      </c>
    </row>
    <row r="18" spans="1:1" x14ac:dyDescent="0.25">
      <c r="A18" s="20">
        <v>44672</v>
      </c>
    </row>
    <row r="19" spans="1:1" x14ac:dyDescent="0.25">
      <c r="A19" s="20">
        <v>44682</v>
      </c>
    </row>
    <row r="20" spans="1:1" x14ac:dyDescent="0.25">
      <c r="A20" s="20">
        <v>44728</v>
      </c>
    </row>
    <row r="21" spans="1:1" x14ac:dyDescent="0.25">
      <c r="A21" s="20">
        <v>44811</v>
      </c>
    </row>
    <row r="22" spans="1:1" x14ac:dyDescent="0.25">
      <c r="A22" s="20">
        <v>44846</v>
      </c>
    </row>
    <row r="23" spans="1:1" x14ac:dyDescent="0.25">
      <c r="A23" s="20">
        <v>44867</v>
      </c>
    </row>
    <row r="24" spans="1:1" x14ac:dyDescent="0.25">
      <c r="A24" s="20">
        <v>44880</v>
      </c>
    </row>
    <row r="25" spans="1:1" x14ac:dyDescent="0.25">
      <c r="A25" s="20">
        <v>44920</v>
      </c>
    </row>
    <row r="26" spans="1:1" x14ac:dyDescent="0.25">
      <c r="A26" s="20">
        <v>44927</v>
      </c>
    </row>
    <row r="27" spans="1:1" x14ac:dyDescent="0.25">
      <c r="A27" s="20">
        <v>44977</v>
      </c>
    </row>
    <row r="28" spans="1:1" x14ac:dyDescent="0.25">
      <c r="A28" s="20">
        <v>44978</v>
      </c>
    </row>
    <row r="29" spans="1:1" x14ac:dyDescent="0.25">
      <c r="A29" s="20">
        <v>45023</v>
      </c>
    </row>
    <row r="30" spans="1:1" x14ac:dyDescent="0.25">
      <c r="A30" s="20">
        <v>45037</v>
      </c>
    </row>
    <row r="31" spans="1:1" x14ac:dyDescent="0.25">
      <c r="A31" s="20">
        <v>45047</v>
      </c>
    </row>
    <row r="32" spans="1:1" x14ac:dyDescent="0.25">
      <c r="A32" s="20">
        <v>45085</v>
      </c>
    </row>
    <row r="33" spans="1:1" x14ac:dyDescent="0.25">
      <c r="A33" s="20">
        <v>45176</v>
      </c>
    </row>
    <row r="34" spans="1:1" x14ac:dyDescent="0.25">
      <c r="A34" s="20">
        <v>45211</v>
      </c>
    </row>
    <row r="35" spans="1:1" x14ac:dyDescent="0.25">
      <c r="A35" s="20">
        <v>45232</v>
      </c>
    </row>
    <row r="36" spans="1:1" x14ac:dyDescent="0.25">
      <c r="A36" s="20">
        <v>45245</v>
      </c>
    </row>
    <row r="37" spans="1:1" x14ac:dyDescent="0.25">
      <c r="A37" s="20">
        <v>45285</v>
      </c>
    </row>
    <row r="38" spans="1:1" x14ac:dyDescent="0.25">
      <c r="A38" s="20">
        <v>45292</v>
      </c>
    </row>
    <row r="39" spans="1:1" x14ac:dyDescent="0.25">
      <c r="A39" s="20">
        <v>45334</v>
      </c>
    </row>
    <row r="40" spans="1:1" x14ac:dyDescent="0.25">
      <c r="A40" s="20">
        <v>45335</v>
      </c>
    </row>
    <row r="41" spans="1:1" x14ac:dyDescent="0.25">
      <c r="A41" s="20">
        <v>45380</v>
      </c>
    </row>
    <row r="42" spans="1:1" x14ac:dyDescent="0.25">
      <c r="A42" s="20">
        <v>45403</v>
      </c>
    </row>
    <row r="43" spans="1:1" x14ac:dyDescent="0.25">
      <c r="A43" s="20">
        <v>45413</v>
      </c>
    </row>
    <row r="44" spans="1:1" x14ac:dyDescent="0.25">
      <c r="A44" s="20">
        <v>45442</v>
      </c>
    </row>
    <row r="45" spans="1:1" x14ac:dyDescent="0.25">
      <c r="A45" s="20">
        <v>45542</v>
      </c>
    </row>
    <row r="46" spans="1:1" x14ac:dyDescent="0.25">
      <c r="A46" s="20">
        <v>45577</v>
      </c>
    </row>
    <row r="47" spans="1:1" x14ac:dyDescent="0.25">
      <c r="A47" s="20">
        <v>45598</v>
      </c>
    </row>
    <row r="48" spans="1:1" x14ac:dyDescent="0.25">
      <c r="A48" s="20">
        <v>45611</v>
      </c>
    </row>
    <row r="49" spans="1:1" x14ac:dyDescent="0.25">
      <c r="A49" s="20">
        <v>45651</v>
      </c>
    </row>
    <row r="50" spans="1:1" x14ac:dyDescent="0.25">
      <c r="A50" s="20">
        <v>45658</v>
      </c>
    </row>
    <row r="51" spans="1:1" x14ac:dyDescent="0.25">
      <c r="A51" s="20">
        <v>45719</v>
      </c>
    </row>
    <row r="52" spans="1:1" x14ac:dyDescent="0.25">
      <c r="A52" s="20">
        <v>45720</v>
      </c>
    </row>
    <row r="53" spans="1:1" x14ac:dyDescent="0.25">
      <c r="A53" s="20">
        <v>45765</v>
      </c>
    </row>
    <row r="54" spans="1:1" x14ac:dyDescent="0.25">
      <c r="A54" s="20">
        <v>45768</v>
      </c>
    </row>
    <row r="55" spans="1:1" x14ac:dyDescent="0.25">
      <c r="A55" s="20">
        <v>45778</v>
      </c>
    </row>
    <row r="56" spans="1:1" x14ac:dyDescent="0.25">
      <c r="A56" s="20">
        <v>45827</v>
      </c>
    </row>
    <row r="57" spans="1:1" x14ac:dyDescent="0.25">
      <c r="A57" s="20">
        <v>45907</v>
      </c>
    </row>
    <row r="58" spans="1:1" x14ac:dyDescent="0.25">
      <c r="A58" s="20">
        <v>45942</v>
      </c>
    </row>
    <row r="59" spans="1:1" x14ac:dyDescent="0.25">
      <c r="A59" s="20">
        <v>45963</v>
      </c>
    </row>
    <row r="60" spans="1:1" x14ac:dyDescent="0.25">
      <c r="A60" s="20">
        <v>45976</v>
      </c>
    </row>
    <row r="61" spans="1:1" x14ac:dyDescent="0.25">
      <c r="A61" s="20">
        <v>46016</v>
      </c>
    </row>
    <row r="62" spans="1:1" x14ac:dyDescent="0.25">
      <c r="A62" s="20">
        <v>46023</v>
      </c>
    </row>
    <row r="63" spans="1:1" x14ac:dyDescent="0.25">
      <c r="A63" s="20">
        <v>46069</v>
      </c>
    </row>
    <row r="64" spans="1:1" x14ac:dyDescent="0.25">
      <c r="A64" s="20">
        <v>46070</v>
      </c>
    </row>
    <row r="65" spans="1:1" x14ac:dyDescent="0.25">
      <c r="A65" s="20">
        <v>46115</v>
      </c>
    </row>
    <row r="66" spans="1:1" x14ac:dyDescent="0.25">
      <c r="A66" s="20">
        <v>46133</v>
      </c>
    </row>
    <row r="67" spans="1:1" x14ac:dyDescent="0.25">
      <c r="A67" s="20">
        <v>46143</v>
      </c>
    </row>
    <row r="68" spans="1:1" x14ac:dyDescent="0.25">
      <c r="A68" s="20">
        <v>46177</v>
      </c>
    </row>
    <row r="69" spans="1:1" x14ac:dyDescent="0.25">
      <c r="A69" s="20">
        <v>46272</v>
      </c>
    </row>
    <row r="70" spans="1:1" x14ac:dyDescent="0.25">
      <c r="A70" s="20">
        <v>46307</v>
      </c>
    </row>
    <row r="71" spans="1:1" x14ac:dyDescent="0.25">
      <c r="A71" s="20">
        <v>46328</v>
      </c>
    </row>
    <row r="72" spans="1:1" x14ac:dyDescent="0.25">
      <c r="A72" s="20">
        <v>46341</v>
      </c>
    </row>
    <row r="73" spans="1:1" x14ac:dyDescent="0.25">
      <c r="A73" s="20">
        <v>46381</v>
      </c>
    </row>
    <row r="74" spans="1:1" x14ac:dyDescent="0.25">
      <c r="A74" s="20">
        <v>46388</v>
      </c>
    </row>
    <row r="75" spans="1:1" x14ac:dyDescent="0.25">
      <c r="A75" s="20">
        <v>46426</v>
      </c>
    </row>
    <row r="76" spans="1:1" x14ac:dyDescent="0.25">
      <c r="A76" s="20">
        <v>46427</v>
      </c>
    </row>
    <row r="77" spans="1:1" x14ac:dyDescent="0.25">
      <c r="A77" s="20">
        <v>46472</v>
      </c>
    </row>
    <row r="78" spans="1:1" x14ac:dyDescent="0.25">
      <c r="A78" s="20">
        <v>46498</v>
      </c>
    </row>
    <row r="79" spans="1:1" x14ac:dyDescent="0.25">
      <c r="A79" s="20">
        <v>46508</v>
      </c>
    </row>
    <row r="80" spans="1:1" x14ac:dyDescent="0.25">
      <c r="A80" s="20">
        <v>46534</v>
      </c>
    </row>
    <row r="81" spans="1:1" x14ac:dyDescent="0.25">
      <c r="A81" s="20">
        <v>46637</v>
      </c>
    </row>
    <row r="82" spans="1:1" x14ac:dyDescent="0.25">
      <c r="A82" s="20">
        <v>46672</v>
      </c>
    </row>
    <row r="83" spans="1:1" x14ac:dyDescent="0.25">
      <c r="A83" s="20">
        <v>46693</v>
      </c>
    </row>
    <row r="84" spans="1:1" x14ac:dyDescent="0.25">
      <c r="A84" s="20">
        <v>46706</v>
      </c>
    </row>
    <row r="85" spans="1:1" x14ac:dyDescent="0.25">
      <c r="A85" s="20">
        <v>46746</v>
      </c>
    </row>
    <row r="86" spans="1:1" x14ac:dyDescent="0.25">
      <c r="A86" s="20">
        <v>46753</v>
      </c>
    </row>
    <row r="87" spans="1:1" x14ac:dyDescent="0.25">
      <c r="A87" s="20">
        <v>46811</v>
      </c>
    </row>
    <row r="88" spans="1:1" x14ac:dyDescent="0.25">
      <c r="A88" s="20">
        <v>46812</v>
      </c>
    </row>
    <row r="89" spans="1:1" x14ac:dyDescent="0.25">
      <c r="A89" s="20">
        <v>46857</v>
      </c>
    </row>
    <row r="90" spans="1:1" x14ac:dyDescent="0.25">
      <c r="A90" s="20">
        <v>46864</v>
      </c>
    </row>
    <row r="91" spans="1:1" x14ac:dyDescent="0.25">
      <c r="A91" s="20">
        <v>46874</v>
      </c>
    </row>
    <row r="92" spans="1:1" x14ac:dyDescent="0.25">
      <c r="A92" s="20">
        <v>46919</v>
      </c>
    </row>
    <row r="93" spans="1:1" x14ac:dyDescent="0.25">
      <c r="A93" s="20">
        <v>47003</v>
      </c>
    </row>
    <row r="94" spans="1:1" x14ac:dyDescent="0.25">
      <c r="A94" s="20">
        <v>47038</v>
      </c>
    </row>
    <row r="95" spans="1:1" x14ac:dyDescent="0.25">
      <c r="A95" s="20">
        <v>47059</v>
      </c>
    </row>
    <row r="96" spans="1:1" x14ac:dyDescent="0.25">
      <c r="A96" s="20">
        <v>47072</v>
      </c>
    </row>
    <row r="97" spans="1:1" x14ac:dyDescent="0.25">
      <c r="A97" s="20">
        <v>47112</v>
      </c>
    </row>
    <row r="98" spans="1:1" x14ac:dyDescent="0.25">
      <c r="A98" s="20">
        <v>47119</v>
      </c>
    </row>
    <row r="99" spans="1:1" x14ac:dyDescent="0.25">
      <c r="A99" s="20">
        <v>47161</v>
      </c>
    </row>
    <row r="100" spans="1:1" x14ac:dyDescent="0.25">
      <c r="A100" s="20">
        <v>47162</v>
      </c>
    </row>
    <row r="101" spans="1:1" x14ac:dyDescent="0.25">
      <c r="A101" s="20">
        <v>47207</v>
      </c>
    </row>
    <row r="102" spans="1:1" x14ac:dyDescent="0.25">
      <c r="A102" s="20">
        <v>47229</v>
      </c>
    </row>
    <row r="103" spans="1:1" x14ac:dyDescent="0.25">
      <c r="A103" s="20">
        <v>47239</v>
      </c>
    </row>
    <row r="104" spans="1:1" x14ac:dyDescent="0.25">
      <c r="A104" s="20">
        <v>47269</v>
      </c>
    </row>
    <row r="105" spans="1:1" x14ac:dyDescent="0.25">
      <c r="A105" s="20">
        <v>47368</v>
      </c>
    </row>
    <row r="106" spans="1:1" x14ac:dyDescent="0.25">
      <c r="A106" s="20">
        <v>47403</v>
      </c>
    </row>
    <row r="107" spans="1:1" x14ac:dyDescent="0.25">
      <c r="A107" s="20">
        <v>47424</v>
      </c>
    </row>
    <row r="108" spans="1:1" x14ac:dyDescent="0.25">
      <c r="A108" s="20">
        <v>47437</v>
      </c>
    </row>
    <row r="109" spans="1:1" x14ac:dyDescent="0.25">
      <c r="A109" s="20">
        <v>47477</v>
      </c>
    </row>
    <row r="110" spans="1:1" x14ac:dyDescent="0.25">
      <c r="A110" s="20">
        <v>47484</v>
      </c>
    </row>
    <row r="111" spans="1:1" x14ac:dyDescent="0.25">
      <c r="A111" s="20">
        <v>47546</v>
      </c>
    </row>
    <row r="112" spans="1:1" x14ac:dyDescent="0.25">
      <c r="A112" s="20">
        <v>47547</v>
      </c>
    </row>
    <row r="113" spans="1:1" x14ac:dyDescent="0.25">
      <c r="A113" s="20">
        <v>47592</v>
      </c>
    </row>
    <row r="114" spans="1:1" x14ac:dyDescent="0.25">
      <c r="A114" s="20">
        <v>47594</v>
      </c>
    </row>
    <row r="115" spans="1:1" x14ac:dyDescent="0.25">
      <c r="A115" s="20">
        <v>47604</v>
      </c>
    </row>
    <row r="116" spans="1:1" x14ac:dyDescent="0.25">
      <c r="A116" s="20">
        <v>47654</v>
      </c>
    </row>
    <row r="117" spans="1:1" x14ac:dyDescent="0.25">
      <c r="A117" s="20">
        <v>47733</v>
      </c>
    </row>
    <row r="118" spans="1:1" x14ac:dyDescent="0.25">
      <c r="A118" s="20">
        <v>47768</v>
      </c>
    </row>
    <row r="119" spans="1:1" x14ac:dyDescent="0.25">
      <c r="A119" s="20">
        <v>47789</v>
      </c>
    </row>
    <row r="120" spans="1:1" x14ac:dyDescent="0.25">
      <c r="A120" s="20">
        <v>47802</v>
      </c>
    </row>
    <row r="121" spans="1:1" x14ac:dyDescent="0.25">
      <c r="A121" s="20">
        <v>47842</v>
      </c>
    </row>
    <row r="122" spans="1:1" x14ac:dyDescent="0.25">
      <c r="A122" s="20">
        <v>47849</v>
      </c>
    </row>
    <row r="123" spans="1:1" x14ac:dyDescent="0.25">
      <c r="A123" s="20">
        <v>47903</v>
      </c>
    </row>
    <row r="124" spans="1:1" x14ac:dyDescent="0.25">
      <c r="A124" s="20">
        <v>47904</v>
      </c>
    </row>
    <row r="125" spans="1:1" x14ac:dyDescent="0.25">
      <c r="A125" s="20">
        <v>47949</v>
      </c>
    </row>
    <row r="126" spans="1:1" x14ac:dyDescent="0.25">
      <c r="A126" s="20">
        <v>47959</v>
      </c>
    </row>
    <row r="127" spans="1:1" x14ac:dyDescent="0.25">
      <c r="A127" s="20">
        <v>47969</v>
      </c>
    </row>
    <row r="128" spans="1:1" x14ac:dyDescent="0.25">
      <c r="A128" s="20">
        <v>48011</v>
      </c>
    </row>
    <row r="129" spans="1:1" x14ac:dyDescent="0.25">
      <c r="A129" s="20">
        <v>48098</v>
      </c>
    </row>
    <row r="130" spans="1:1" x14ac:dyDescent="0.25">
      <c r="A130" s="20">
        <v>48133</v>
      </c>
    </row>
    <row r="131" spans="1:1" x14ac:dyDescent="0.25">
      <c r="A131" s="20">
        <v>48154</v>
      </c>
    </row>
    <row r="132" spans="1:1" x14ac:dyDescent="0.25">
      <c r="A132" s="20">
        <v>48167</v>
      </c>
    </row>
    <row r="133" spans="1:1" x14ac:dyDescent="0.25">
      <c r="A133" s="20">
        <v>48207</v>
      </c>
    </row>
    <row r="134" spans="1:1" x14ac:dyDescent="0.25">
      <c r="A134" s="20">
        <v>48214</v>
      </c>
    </row>
    <row r="135" spans="1:1" x14ac:dyDescent="0.25">
      <c r="A135" s="20">
        <v>48253</v>
      </c>
    </row>
    <row r="136" spans="1:1" x14ac:dyDescent="0.25">
      <c r="A136" s="20">
        <v>48254</v>
      </c>
    </row>
    <row r="137" spans="1:1" x14ac:dyDescent="0.25">
      <c r="A137" s="20">
        <v>48299</v>
      </c>
    </row>
    <row r="138" spans="1:1" x14ac:dyDescent="0.25">
      <c r="A138" s="20">
        <v>48325</v>
      </c>
    </row>
    <row r="139" spans="1:1" x14ac:dyDescent="0.25">
      <c r="A139" s="20">
        <v>48361</v>
      </c>
    </row>
    <row r="140" spans="1:1" x14ac:dyDescent="0.25">
      <c r="A140" s="20">
        <v>48464</v>
      </c>
    </row>
    <row r="141" spans="1:1" x14ac:dyDescent="0.25">
      <c r="A141" s="20">
        <v>48499</v>
      </c>
    </row>
    <row r="142" spans="1:1" x14ac:dyDescent="0.25">
      <c r="A142" s="20">
        <v>48520</v>
      </c>
    </row>
    <row r="143" spans="1:1" x14ac:dyDescent="0.25">
      <c r="A143" s="20">
        <v>48533</v>
      </c>
    </row>
    <row r="144" spans="1:1" x14ac:dyDescent="0.25">
      <c r="A144" s="20">
        <v>48638</v>
      </c>
    </row>
    <row r="145" spans="1:1" x14ac:dyDescent="0.25">
      <c r="A145" s="20">
        <v>48639</v>
      </c>
    </row>
    <row r="146" spans="1:1" x14ac:dyDescent="0.25">
      <c r="A146" s="20">
        <v>48684</v>
      </c>
    </row>
    <row r="147" spans="1:1" x14ac:dyDescent="0.25">
      <c r="A147" s="20">
        <v>48690</v>
      </c>
    </row>
    <row r="148" spans="1:1" x14ac:dyDescent="0.25">
      <c r="A148" s="20">
        <v>48746</v>
      </c>
    </row>
    <row r="149" spans="1:1" x14ac:dyDescent="0.25">
      <c r="A149" s="20">
        <v>48829</v>
      </c>
    </row>
    <row r="150" spans="1:1" x14ac:dyDescent="0.25">
      <c r="A150" s="20">
        <v>48864</v>
      </c>
    </row>
    <row r="151" spans="1:1" x14ac:dyDescent="0.25">
      <c r="A151" s="20">
        <v>48885</v>
      </c>
    </row>
    <row r="152" spans="1:1" x14ac:dyDescent="0.25">
      <c r="A152" s="20">
        <v>48898</v>
      </c>
    </row>
    <row r="153" spans="1:1" x14ac:dyDescent="0.25">
      <c r="A153" s="20">
        <v>48995</v>
      </c>
    </row>
    <row r="154" spans="1:1" x14ac:dyDescent="0.25">
      <c r="A154" s="20">
        <v>48996</v>
      </c>
    </row>
    <row r="155" spans="1:1" x14ac:dyDescent="0.25">
      <c r="A155" s="20">
        <v>49041</v>
      </c>
    </row>
    <row r="156" spans="1:1" x14ac:dyDescent="0.25">
      <c r="A156" s="20">
        <v>49055</v>
      </c>
    </row>
    <row r="157" spans="1:1" x14ac:dyDescent="0.25">
      <c r="A157" s="20">
        <v>49065</v>
      </c>
    </row>
    <row r="158" spans="1:1" x14ac:dyDescent="0.25">
      <c r="A158" s="20">
        <v>49103</v>
      </c>
    </row>
    <row r="159" spans="1:1" x14ac:dyDescent="0.25">
      <c r="A159" s="20">
        <v>49194</v>
      </c>
    </row>
    <row r="160" spans="1:1" x14ac:dyDescent="0.25">
      <c r="A160" s="20">
        <v>49229</v>
      </c>
    </row>
    <row r="161" spans="1:1" x14ac:dyDescent="0.25">
      <c r="A161" s="20">
        <v>49250</v>
      </c>
    </row>
    <row r="162" spans="1:1" x14ac:dyDescent="0.25">
      <c r="A162" s="20">
        <v>49263</v>
      </c>
    </row>
    <row r="163" spans="1:1" x14ac:dyDescent="0.25">
      <c r="A163" s="20">
        <v>49303</v>
      </c>
    </row>
    <row r="164" spans="1:1" x14ac:dyDescent="0.25">
      <c r="A164" s="20">
        <v>49310</v>
      </c>
    </row>
    <row r="165" spans="1:1" x14ac:dyDescent="0.25">
      <c r="A165" s="20">
        <v>49345</v>
      </c>
    </row>
    <row r="166" spans="1:1" x14ac:dyDescent="0.25">
      <c r="A166" s="20">
        <v>49346</v>
      </c>
    </row>
    <row r="167" spans="1:1" x14ac:dyDescent="0.25">
      <c r="A167" s="20">
        <v>49391</v>
      </c>
    </row>
    <row r="168" spans="1:1" x14ac:dyDescent="0.25">
      <c r="A168" s="20">
        <v>49430</v>
      </c>
    </row>
    <row r="169" spans="1:1" x14ac:dyDescent="0.25">
      <c r="A169" s="20">
        <v>49453</v>
      </c>
    </row>
    <row r="170" spans="1:1" x14ac:dyDescent="0.25">
      <c r="A170" s="20">
        <v>49559</v>
      </c>
    </row>
    <row r="171" spans="1:1" x14ac:dyDescent="0.25">
      <c r="A171" s="20">
        <v>49594</v>
      </c>
    </row>
    <row r="172" spans="1:1" x14ac:dyDescent="0.25">
      <c r="A172" s="20">
        <v>49615</v>
      </c>
    </row>
    <row r="173" spans="1:1" x14ac:dyDescent="0.25">
      <c r="A173" s="20">
        <v>49628</v>
      </c>
    </row>
    <row r="174" spans="1:1" x14ac:dyDescent="0.25">
      <c r="A174" s="20">
        <v>49668</v>
      </c>
    </row>
    <row r="175" spans="1:1" x14ac:dyDescent="0.25">
      <c r="A175" s="20">
        <v>49675</v>
      </c>
    </row>
    <row r="176" spans="1:1" x14ac:dyDescent="0.25">
      <c r="A176" s="20">
        <v>49730</v>
      </c>
    </row>
    <row r="177" spans="1:1" x14ac:dyDescent="0.25">
      <c r="A177" s="20">
        <v>49731</v>
      </c>
    </row>
    <row r="178" spans="1:1" x14ac:dyDescent="0.25">
      <c r="A178" s="20">
        <v>49776</v>
      </c>
    </row>
    <row r="179" spans="1:1" x14ac:dyDescent="0.25">
      <c r="A179" s="20">
        <v>49786</v>
      </c>
    </row>
    <row r="180" spans="1:1" x14ac:dyDescent="0.25">
      <c r="A180" s="20">
        <v>49796</v>
      </c>
    </row>
    <row r="181" spans="1:1" x14ac:dyDescent="0.25">
      <c r="A181" s="20">
        <v>49838</v>
      </c>
    </row>
    <row r="182" spans="1:1" x14ac:dyDescent="0.25">
      <c r="A182" s="20">
        <v>50034</v>
      </c>
    </row>
    <row r="183" spans="1:1" x14ac:dyDescent="0.25">
      <c r="A183" s="20">
        <v>50041</v>
      </c>
    </row>
    <row r="184" spans="1:1" x14ac:dyDescent="0.25">
      <c r="A184" s="20">
        <v>50087</v>
      </c>
    </row>
    <row r="185" spans="1:1" x14ac:dyDescent="0.25">
      <c r="A185" s="20">
        <v>50088</v>
      </c>
    </row>
    <row r="186" spans="1:1" x14ac:dyDescent="0.25">
      <c r="A186" s="20">
        <v>50133</v>
      </c>
    </row>
    <row r="187" spans="1:1" x14ac:dyDescent="0.25">
      <c r="A187" s="20">
        <v>50151</v>
      </c>
    </row>
    <row r="188" spans="1:1" x14ac:dyDescent="0.25">
      <c r="A188" s="20">
        <v>50161</v>
      </c>
    </row>
    <row r="189" spans="1:1" x14ac:dyDescent="0.25">
      <c r="A189" s="20">
        <v>50195</v>
      </c>
    </row>
    <row r="190" spans="1:1" x14ac:dyDescent="0.25">
      <c r="A190" s="20">
        <v>50290</v>
      </c>
    </row>
    <row r="191" spans="1:1" x14ac:dyDescent="0.25">
      <c r="A191" s="20">
        <v>50325</v>
      </c>
    </row>
    <row r="192" spans="1:1" x14ac:dyDescent="0.25">
      <c r="A192" s="20">
        <v>50346</v>
      </c>
    </row>
    <row r="193" spans="1:1" x14ac:dyDescent="0.25">
      <c r="A193" s="20">
        <v>50399</v>
      </c>
    </row>
    <row r="194" spans="1:1" x14ac:dyDescent="0.25">
      <c r="A194" s="20">
        <v>50406</v>
      </c>
    </row>
    <row r="195" spans="1:1" x14ac:dyDescent="0.25">
      <c r="A195" s="20">
        <v>50472</v>
      </c>
    </row>
    <row r="196" spans="1:1" x14ac:dyDescent="0.25">
      <c r="A196" s="20">
        <v>50473</v>
      </c>
    </row>
    <row r="197" spans="1:1" x14ac:dyDescent="0.25">
      <c r="A197" s="20">
        <v>50516</v>
      </c>
    </row>
    <row r="198" spans="1:1" x14ac:dyDescent="0.25">
      <c r="A198" s="20">
        <v>50518</v>
      </c>
    </row>
    <row r="199" spans="1:1" x14ac:dyDescent="0.25">
      <c r="A199" s="20">
        <v>50580</v>
      </c>
    </row>
    <row r="200" spans="1:1" x14ac:dyDescent="0.25">
      <c r="A200" s="20">
        <v>50655</v>
      </c>
    </row>
    <row r="201" spans="1:1" x14ac:dyDescent="0.25">
      <c r="A201" s="20">
        <v>50690</v>
      </c>
    </row>
    <row r="202" spans="1:1" x14ac:dyDescent="0.25">
      <c r="A202" s="20">
        <v>50711</v>
      </c>
    </row>
    <row r="203" spans="1:1" x14ac:dyDescent="0.25">
      <c r="A203" s="20">
        <v>50724</v>
      </c>
    </row>
    <row r="204" spans="1:1" x14ac:dyDescent="0.25">
      <c r="A204" s="20">
        <v>50822</v>
      </c>
    </row>
    <row r="205" spans="1:1" x14ac:dyDescent="0.25">
      <c r="A205" s="20">
        <v>50823</v>
      </c>
    </row>
    <row r="206" spans="1:1" x14ac:dyDescent="0.25">
      <c r="A206" s="20">
        <v>50868</v>
      </c>
    </row>
    <row r="207" spans="1:1" x14ac:dyDescent="0.25">
      <c r="A207" s="20">
        <v>50881</v>
      </c>
    </row>
    <row r="208" spans="1:1" x14ac:dyDescent="0.25">
      <c r="A208" s="20">
        <v>50930</v>
      </c>
    </row>
    <row r="209" spans="1:1" x14ac:dyDescent="0.25">
      <c r="A209" s="20">
        <v>51020</v>
      </c>
    </row>
    <row r="210" spans="1:1" x14ac:dyDescent="0.25">
      <c r="A210" s="20">
        <v>51055</v>
      </c>
    </row>
    <row r="211" spans="1:1" x14ac:dyDescent="0.25">
      <c r="A211" s="20">
        <v>51076</v>
      </c>
    </row>
    <row r="212" spans="1:1" x14ac:dyDescent="0.25">
      <c r="A212" s="20">
        <v>51089</v>
      </c>
    </row>
    <row r="213" spans="1:1" x14ac:dyDescent="0.25">
      <c r="A213" s="20">
        <v>51179</v>
      </c>
    </row>
    <row r="214" spans="1:1" x14ac:dyDescent="0.25">
      <c r="A214" s="20">
        <v>51180</v>
      </c>
    </row>
    <row r="215" spans="1:1" x14ac:dyDescent="0.25">
      <c r="A215" s="20">
        <v>51225</v>
      </c>
    </row>
    <row r="216" spans="1:1" x14ac:dyDescent="0.25">
      <c r="A216" s="20">
        <v>51257</v>
      </c>
    </row>
    <row r="217" spans="1:1" x14ac:dyDescent="0.25">
      <c r="A217" s="20">
        <v>51287</v>
      </c>
    </row>
    <row r="218" spans="1:1" x14ac:dyDescent="0.25">
      <c r="A218" s="20">
        <v>51386</v>
      </c>
    </row>
    <row r="219" spans="1:1" x14ac:dyDescent="0.25">
      <c r="A219" s="20">
        <v>51421</v>
      </c>
    </row>
    <row r="220" spans="1:1" x14ac:dyDescent="0.25">
      <c r="A220" s="20">
        <v>51442</v>
      </c>
    </row>
    <row r="221" spans="1:1" x14ac:dyDescent="0.25">
      <c r="A221" s="20">
        <v>51455</v>
      </c>
    </row>
    <row r="222" spans="1:1" x14ac:dyDescent="0.25">
      <c r="A222" s="20">
        <v>51495</v>
      </c>
    </row>
    <row r="223" spans="1:1" x14ac:dyDescent="0.25">
      <c r="A223" s="20">
        <v>51502</v>
      </c>
    </row>
    <row r="224" spans="1:1" x14ac:dyDescent="0.25">
      <c r="A224" s="20">
        <v>51564</v>
      </c>
    </row>
    <row r="225" spans="1:1" x14ac:dyDescent="0.25">
      <c r="A225" s="20">
        <v>51565</v>
      </c>
    </row>
    <row r="226" spans="1:1" x14ac:dyDescent="0.25">
      <c r="A226" s="20">
        <v>51610</v>
      </c>
    </row>
    <row r="227" spans="1:1" x14ac:dyDescent="0.25">
      <c r="A227" s="20">
        <v>51622</v>
      </c>
    </row>
    <row r="228" spans="1:1" x14ac:dyDescent="0.25">
      <c r="A228" s="20">
        <v>51672</v>
      </c>
    </row>
    <row r="229" spans="1:1" x14ac:dyDescent="0.25">
      <c r="A229" s="20">
        <v>51820</v>
      </c>
    </row>
    <row r="230" spans="1:1" x14ac:dyDescent="0.25">
      <c r="A230" s="20">
        <v>51860</v>
      </c>
    </row>
    <row r="231" spans="1:1" x14ac:dyDescent="0.25">
      <c r="A231" s="20">
        <v>51867</v>
      </c>
    </row>
    <row r="232" spans="1:1" x14ac:dyDescent="0.25">
      <c r="A232" s="20">
        <v>51914</v>
      </c>
    </row>
    <row r="233" spans="1:1" x14ac:dyDescent="0.25">
      <c r="A233" s="20">
        <v>51915</v>
      </c>
    </row>
    <row r="234" spans="1:1" x14ac:dyDescent="0.25">
      <c r="A234" s="20">
        <v>51960</v>
      </c>
    </row>
    <row r="235" spans="1:1" x14ac:dyDescent="0.25">
      <c r="A235" s="20">
        <v>51977</v>
      </c>
    </row>
    <row r="236" spans="1:1" x14ac:dyDescent="0.25">
      <c r="A236" s="20">
        <v>51987</v>
      </c>
    </row>
    <row r="237" spans="1:1" x14ac:dyDescent="0.25">
      <c r="A237" s="20">
        <v>52022</v>
      </c>
    </row>
    <row r="238" spans="1:1" x14ac:dyDescent="0.25">
      <c r="A238" s="20">
        <v>52225</v>
      </c>
    </row>
    <row r="239" spans="1:1" x14ac:dyDescent="0.25">
      <c r="A239" s="20">
        <v>52232</v>
      </c>
    </row>
    <row r="240" spans="1:1" x14ac:dyDescent="0.25">
      <c r="A240" s="20">
        <v>52271</v>
      </c>
    </row>
    <row r="241" spans="1:1" x14ac:dyDescent="0.25">
      <c r="A241" s="20">
        <v>52272</v>
      </c>
    </row>
    <row r="242" spans="1:1" x14ac:dyDescent="0.25">
      <c r="A242" s="20">
        <v>52317</v>
      </c>
    </row>
    <row r="243" spans="1:1" x14ac:dyDescent="0.25">
      <c r="A243" s="20">
        <v>52342</v>
      </c>
    </row>
    <row r="244" spans="1:1" x14ac:dyDescent="0.25">
      <c r="A244" s="20">
        <v>52352</v>
      </c>
    </row>
    <row r="245" spans="1:1" x14ac:dyDescent="0.25">
      <c r="A245" s="20">
        <v>52379</v>
      </c>
    </row>
    <row r="246" spans="1:1" x14ac:dyDescent="0.25">
      <c r="A246" s="20">
        <v>52481</v>
      </c>
    </row>
    <row r="247" spans="1:1" x14ac:dyDescent="0.25">
      <c r="A247" s="20">
        <v>52516</v>
      </c>
    </row>
    <row r="248" spans="1:1" x14ac:dyDescent="0.25">
      <c r="A248" s="20">
        <v>52537</v>
      </c>
    </row>
    <row r="249" spans="1:1" x14ac:dyDescent="0.25">
      <c r="A249" s="20">
        <v>52590</v>
      </c>
    </row>
    <row r="250" spans="1:1" x14ac:dyDescent="0.25">
      <c r="A250" s="20">
        <v>52597</v>
      </c>
    </row>
    <row r="251" spans="1:1" x14ac:dyDescent="0.25">
      <c r="A251" s="20">
        <v>52656</v>
      </c>
    </row>
    <row r="252" spans="1:1" x14ac:dyDescent="0.25">
      <c r="A252" s="20">
        <v>52657</v>
      </c>
    </row>
    <row r="253" spans="1:1" x14ac:dyDescent="0.25">
      <c r="A253" s="20">
        <v>52702</v>
      </c>
    </row>
    <row r="254" spans="1:1" x14ac:dyDescent="0.25">
      <c r="A254" s="20">
        <v>52708</v>
      </c>
    </row>
    <row r="255" spans="1:1" x14ac:dyDescent="0.25">
      <c r="A255" s="20">
        <v>52764</v>
      </c>
    </row>
    <row r="256" spans="1:1" x14ac:dyDescent="0.25">
      <c r="A256" s="20">
        <v>52847</v>
      </c>
    </row>
    <row r="257" spans="1:1" x14ac:dyDescent="0.25">
      <c r="A257" s="20">
        <v>52882</v>
      </c>
    </row>
    <row r="258" spans="1:1" x14ac:dyDescent="0.25">
      <c r="A258" s="20">
        <v>52903</v>
      </c>
    </row>
    <row r="259" spans="1:1" x14ac:dyDescent="0.25">
      <c r="A259" s="20">
        <v>52916</v>
      </c>
    </row>
    <row r="260" spans="1:1" x14ac:dyDescent="0.25">
      <c r="A260" s="20">
        <v>53013</v>
      </c>
    </row>
    <row r="261" spans="1:1" x14ac:dyDescent="0.25">
      <c r="A261" s="20">
        <v>53014</v>
      </c>
    </row>
    <row r="262" spans="1:1" x14ac:dyDescent="0.25">
      <c r="A262" s="20">
        <v>53059</v>
      </c>
    </row>
    <row r="263" spans="1:1" x14ac:dyDescent="0.25">
      <c r="A263" s="20">
        <v>53073</v>
      </c>
    </row>
    <row r="264" spans="1:1" x14ac:dyDescent="0.25">
      <c r="A264" s="20">
        <v>53083</v>
      </c>
    </row>
    <row r="265" spans="1:1" x14ac:dyDescent="0.25">
      <c r="A265" s="20">
        <v>53121</v>
      </c>
    </row>
    <row r="266" spans="1:1" x14ac:dyDescent="0.25">
      <c r="A266" s="20">
        <v>53212</v>
      </c>
    </row>
    <row r="267" spans="1:1" x14ac:dyDescent="0.25">
      <c r="A267" s="20">
        <v>53247</v>
      </c>
    </row>
    <row r="268" spans="1:1" x14ac:dyDescent="0.25">
      <c r="A268" s="20">
        <v>53268</v>
      </c>
    </row>
    <row r="269" spans="1:1" x14ac:dyDescent="0.25">
      <c r="A269" s="20">
        <v>53281</v>
      </c>
    </row>
    <row r="270" spans="1:1" x14ac:dyDescent="0.25">
      <c r="A270" s="20">
        <v>53321</v>
      </c>
    </row>
    <row r="271" spans="1:1" x14ac:dyDescent="0.25">
      <c r="A271" s="20">
        <v>53328</v>
      </c>
    </row>
    <row r="272" spans="1:1" x14ac:dyDescent="0.25">
      <c r="A272" s="20">
        <v>53363</v>
      </c>
    </row>
    <row r="273" spans="1:1" x14ac:dyDescent="0.25">
      <c r="A273" s="20">
        <v>53364</v>
      </c>
    </row>
    <row r="274" spans="1:1" x14ac:dyDescent="0.25">
      <c r="A274" s="20">
        <v>53409</v>
      </c>
    </row>
    <row r="275" spans="1:1" x14ac:dyDescent="0.25">
      <c r="A275" s="20">
        <v>53448</v>
      </c>
    </row>
    <row r="276" spans="1:1" x14ac:dyDescent="0.25">
      <c r="A276" s="20">
        <v>53471</v>
      </c>
    </row>
    <row r="277" spans="1:1" x14ac:dyDescent="0.25">
      <c r="A277" s="20">
        <v>53577</v>
      </c>
    </row>
    <row r="278" spans="1:1" x14ac:dyDescent="0.25">
      <c r="A278" s="20">
        <v>53612</v>
      </c>
    </row>
    <row r="279" spans="1:1" x14ac:dyDescent="0.25">
      <c r="A279" s="20">
        <v>53633</v>
      </c>
    </row>
    <row r="280" spans="1:1" x14ac:dyDescent="0.25">
      <c r="A280" s="20">
        <v>53646</v>
      </c>
    </row>
    <row r="281" spans="1:1" x14ac:dyDescent="0.25">
      <c r="A281" s="20">
        <v>53686</v>
      </c>
    </row>
    <row r="282" spans="1:1" x14ac:dyDescent="0.25">
      <c r="A282" s="20">
        <v>53693</v>
      </c>
    </row>
    <row r="283" spans="1:1" x14ac:dyDescent="0.25">
      <c r="A283" s="20">
        <v>53748</v>
      </c>
    </row>
    <row r="284" spans="1:1" x14ac:dyDescent="0.25">
      <c r="A284" s="20">
        <v>53749</v>
      </c>
    </row>
    <row r="285" spans="1:1" x14ac:dyDescent="0.25">
      <c r="A285" s="20">
        <v>53794</v>
      </c>
    </row>
    <row r="286" spans="1:1" x14ac:dyDescent="0.25">
      <c r="A286" s="20">
        <v>53813</v>
      </c>
    </row>
    <row r="287" spans="1:1" x14ac:dyDescent="0.25">
      <c r="A287" s="20">
        <v>53856</v>
      </c>
    </row>
    <row r="288" spans="1:1" x14ac:dyDescent="0.25">
      <c r="A288" s="20">
        <v>54011</v>
      </c>
    </row>
    <row r="289" spans="1:1" x14ac:dyDescent="0.25">
      <c r="A289" s="20">
        <v>54051</v>
      </c>
    </row>
    <row r="290" spans="1:1" x14ac:dyDescent="0.25">
      <c r="A290" s="20">
        <v>54058</v>
      </c>
    </row>
    <row r="291" spans="1:1" x14ac:dyDescent="0.25">
      <c r="A291" s="20">
        <v>54105</v>
      </c>
    </row>
    <row r="292" spans="1:1" x14ac:dyDescent="0.25">
      <c r="A292" s="20">
        <v>54106</v>
      </c>
    </row>
    <row r="293" spans="1:1" x14ac:dyDescent="0.25">
      <c r="A293" s="20">
        <v>54151</v>
      </c>
    </row>
    <row r="294" spans="1:1" x14ac:dyDescent="0.25">
      <c r="A294" s="20">
        <v>54169</v>
      </c>
    </row>
    <row r="295" spans="1:1" x14ac:dyDescent="0.25">
      <c r="A295" s="20">
        <v>54179</v>
      </c>
    </row>
    <row r="296" spans="1:1" x14ac:dyDescent="0.25">
      <c r="A296" s="20">
        <v>54213</v>
      </c>
    </row>
    <row r="297" spans="1:1" x14ac:dyDescent="0.25">
      <c r="A297" s="20">
        <v>54308</v>
      </c>
    </row>
    <row r="298" spans="1:1" x14ac:dyDescent="0.25">
      <c r="A298" s="20">
        <v>54343</v>
      </c>
    </row>
    <row r="299" spans="1:1" x14ac:dyDescent="0.25">
      <c r="A299" s="20">
        <v>54364</v>
      </c>
    </row>
    <row r="300" spans="1:1" x14ac:dyDescent="0.25">
      <c r="A300" s="20">
        <v>54417</v>
      </c>
    </row>
    <row r="301" spans="1:1" x14ac:dyDescent="0.25">
      <c r="A301" s="20">
        <v>54424</v>
      </c>
    </row>
    <row r="302" spans="1:1" x14ac:dyDescent="0.25">
      <c r="A302" s="20">
        <v>54483</v>
      </c>
    </row>
    <row r="303" spans="1:1" x14ac:dyDescent="0.25">
      <c r="A303" s="20">
        <v>54484</v>
      </c>
    </row>
    <row r="304" spans="1:1" x14ac:dyDescent="0.25">
      <c r="A304" s="20">
        <v>54529</v>
      </c>
    </row>
    <row r="305" spans="1:1" x14ac:dyDescent="0.25">
      <c r="A305" s="20">
        <v>54534</v>
      </c>
    </row>
    <row r="306" spans="1:1" x14ac:dyDescent="0.25">
      <c r="A306" s="20">
        <v>54591</v>
      </c>
    </row>
    <row r="307" spans="1:1" x14ac:dyDescent="0.25">
      <c r="A307" s="20">
        <v>54673</v>
      </c>
    </row>
    <row r="308" spans="1:1" x14ac:dyDescent="0.25">
      <c r="A308" s="20">
        <v>54708</v>
      </c>
    </row>
    <row r="309" spans="1:1" x14ac:dyDescent="0.25">
      <c r="A309" s="20">
        <v>54729</v>
      </c>
    </row>
    <row r="310" spans="1:1" x14ac:dyDescent="0.25">
      <c r="A310" s="20">
        <v>54742</v>
      </c>
    </row>
    <row r="311" spans="1:1" x14ac:dyDescent="0.25">
      <c r="A311" s="20">
        <v>54840</v>
      </c>
    </row>
    <row r="312" spans="1:1" x14ac:dyDescent="0.25">
      <c r="A312" s="20">
        <v>54841</v>
      </c>
    </row>
    <row r="313" spans="1:1" x14ac:dyDescent="0.25">
      <c r="A313" s="20">
        <v>54886</v>
      </c>
    </row>
    <row r="314" spans="1:1" x14ac:dyDescent="0.25">
      <c r="A314" s="20">
        <v>54899</v>
      </c>
    </row>
    <row r="315" spans="1:1" x14ac:dyDescent="0.25">
      <c r="A315" s="20">
        <v>54948</v>
      </c>
    </row>
    <row r="316" spans="1:1" x14ac:dyDescent="0.25">
      <c r="A316" s="20">
        <v>55038</v>
      </c>
    </row>
    <row r="317" spans="1:1" x14ac:dyDescent="0.25">
      <c r="A317" s="20">
        <v>55073</v>
      </c>
    </row>
    <row r="318" spans="1:1" x14ac:dyDescent="0.25">
      <c r="A318" s="20">
        <v>55094</v>
      </c>
    </row>
    <row r="319" spans="1:1" x14ac:dyDescent="0.25">
      <c r="A319" s="20">
        <v>55107</v>
      </c>
    </row>
    <row r="320" spans="1:1" x14ac:dyDescent="0.25">
      <c r="A320" s="20">
        <v>55197</v>
      </c>
    </row>
    <row r="321" spans="1:1" x14ac:dyDescent="0.25">
      <c r="A321" s="20">
        <v>55198</v>
      </c>
    </row>
    <row r="322" spans="1:1" x14ac:dyDescent="0.25">
      <c r="A322" s="20">
        <v>55243</v>
      </c>
    </row>
    <row r="323" spans="1:1" x14ac:dyDescent="0.25">
      <c r="A323" s="20">
        <v>55264</v>
      </c>
    </row>
    <row r="324" spans="1:1" x14ac:dyDescent="0.25">
      <c r="A324" s="20">
        <v>55274</v>
      </c>
    </row>
    <row r="325" spans="1:1" x14ac:dyDescent="0.25">
      <c r="A325" s="20">
        <v>55305</v>
      </c>
    </row>
    <row r="326" spans="1:1" x14ac:dyDescent="0.25">
      <c r="A326" s="20">
        <v>55403</v>
      </c>
    </row>
    <row r="327" spans="1:1" x14ac:dyDescent="0.25">
      <c r="A327" s="20">
        <v>55438</v>
      </c>
    </row>
    <row r="328" spans="1:1" x14ac:dyDescent="0.25">
      <c r="A328" s="20">
        <v>55459</v>
      </c>
    </row>
    <row r="329" spans="1:1" x14ac:dyDescent="0.25">
      <c r="A329" s="20">
        <v>55472</v>
      </c>
    </row>
    <row r="330" spans="1:1" x14ac:dyDescent="0.25">
      <c r="A330" s="20">
        <v>55512</v>
      </c>
    </row>
    <row r="331" spans="1:1" x14ac:dyDescent="0.25">
      <c r="A331" s="20">
        <v>55519</v>
      </c>
    </row>
    <row r="332" spans="1:1" x14ac:dyDescent="0.25">
      <c r="A332" s="20">
        <v>55582</v>
      </c>
    </row>
    <row r="333" spans="1:1" x14ac:dyDescent="0.25">
      <c r="A333" s="20">
        <v>55583</v>
      </c>
    </row>
    <row r="334" spans="1:1" x14ac:dyDescent="0.25">
      <c r="A334" s="20">
        <v>55628</v>
      </c>
    </row>
    <row r="335" spans="1:1" x14ac:dyDescent="0.25">
      <c r="A335" s="20">
        <v>55640</v>
      </c>
    </row>
    <row r="336" spans="1:1" x14ac:dyDescent="0.25">
      <c r="A336" s="20">
        <v>55690</v>
      </c>
    </row>
    <row r="337" spans="1:1" x14ac:dyDescent="0.25">
      <c r="A337" s="20">
        <v>55838</v>
      </c>
    </row>
    <row r="338" spans="1:1" x14ac:dyDescent="0.25">
      <c r="A338" s="20">
        <v>55878</v>
      </c>
    </row>
    <row r="339" spans="1:1" x14ac:dyDescent="0.25">
      <c r="A339" s="20">
        <v>55885</v>
      </c>
    </row>
    <row r="340" spans="1:1" x14ac:dyDescent="0.25">
      <c r="A340" s="20">
        <v>55932</v>
      </c>
    </row>
    <row r="341" spans="1:1" x14ac:dyDescent="0.25">
      <c r="A341" s="20">
        <v>55933</v>
      </c>
    </row>
    <row r="342" spans="1:1" x14ac:dyDescent="0.25">
      <c r="A342" s="20">
        <v>55978</v>
      </c>
    </row>
    <row r="343" spans="1:1" x14ac:dyDescent="0.25">
      <c r="A343" s="20">
        <v>55995</v>
      </c>
    </row>
    <row r="344" spans="1:1" x14ac:dyDescent="0.25">
      <c r="A344" s="20">
        <v>56005</v>
      </c>
    </row>
    <row r="345" spans="1:1" x14ac:dyDescent="0.25">
      <c r="A345" s="20">
        <v>56040</v>
      </c>
    </row>
    <row r="346" spans="1:1" x14ac:dyDescent="0.25">
      <c r="A346" s="20">
        <v>56243</v>
      </c>
    </row>
    <row r="347" spans="1:1" x14ac:dyDescent="0.25">
      <c r="A347" s="20">
        <v>56250</v>
      </c>
    </row>
    <row r="348" spans="1:1" x14ac:dyDescent="0.25">
      <c r="A348" s="20">
        <v>56289</v>
      </c>
    </row>
    <row r="349" spans="1:1" x14ac:dyDescent="0.25">
      <c r="A349" s="20">
        <v>56290</v>
      </c>
    </row>
    <row r="350" spans="1:1" x14ac:dyDescent="0.25">
      <c r="A350" s="20">
        <v>56335</v>
      </c>
    </row>
    <row r="351" spans="1:1" x14ac:dyDescent="0.25">
      <c r="A351" s="20">
        <v>56360</v>
      </c>
    </row>
    <row r="352" spans="1:1" x14ac:dyDescent="0.25">
      <c r="A352" s="20">
        <v>56370</v>
      </c>
    </row>
    <row r="353" spans="1:1" x14ac:dyDescent="0.25">
      <c r="A353" s="20">
        <v>56397</v>
      </c>
    </row>
    <row r="354" spans="1:1" x14ac:dyDescent="0.25">
      <c r="A354" s="20">
        <v>56499</v>
      </c>
    </row>
    <row r="355" spans="1:1" x14ac:dyDescent="0.25">
      <c r="A355" s="20">
        <v>56534</v>
      </c>
    </row>
    <row r="356" spans="1:1" x14ac:dyDescent="0.25">
      <c r="A356" s="20">
        <v>56555</v>
      </c>
    </row>
    <row r="357" spans="1:1" x14ac:dyDescent="0.25">
      <c r="A357" s="20">
        <v>56608</v>
      </c>
    </row>
    <row r="358" spans="1:1" x14ac:dyDescent="0.25">
      <c r="A358" s="20">
        <v>56615</v>
      </c>
    </row>
    <row r="359" spans="1:1" x14ac:dyDescent="0.25">
      <c r="A359" s="20">
        <v>56674</v>
      </c>
    </row>
    <row r="360" spans="1:1" x14ac:dyDescent="0.25">
      <c r="A360" s="20">
        <v>56675</v>
      </c>
    </row>
    <row r="361" spans="1:1" x14ac:dyDescent="0.25">
      <c r="A361" s="20">
        <v>56720</v>
      </c>
    </row>
    <row r="362" spans="1:1" x14ac:dyDescent="0.25">
      <c r="A362" s="20">
        <v>56725</v>
      </c>
    </row>
    <row r="363" spans="1:1" x14ac:dyDescent="0.25">
      <c r="A363" s="20">
        <v>56782</v>
      </c>
    </row>
    <row r="364" spans="1:1" x14ac:dyDescent="0.25">
      <c r="A364" s="20">
        <v>56864</v>
      </c>
    </row>
    <row r="365" spans="1:1" x14ac:dyDescent="0.25">
      <c r="A365" s="20">
        <v>56899</v>
      </c>
    </row>
    <row r="366" spans="1:1" x14ac:dyDescent="0.25">
      <c r="A366" s="20">
        <v>56920</v>
      </c>
    </row>
    <row r="367" spans="1:1" x14ac:dyDescent="0.25">
      <c r="A367" s="20">
        <v>56933</v>
      </c>
    </row>
    <row r="368" spans="1:1" x14ac:dyDescent="0.25">
      <c r="A368" s="20">
        <v>57024</v>
      </c>
    </row>
    <row r="369" spans="1:1" x14ac:dyDescent="0.25">
      <c r="A369" s="20">
        <v>57025</v>
      </c>
    </row>
    <row r="370" spans="1:1" x14ac:dyDescent="0.25">
      <c r="A370" s="20">
        <v>57070</v>
      </c>
    </row>
    <row r="371" spans="1:1" x14ac:dyDescent="0.25">
      <c r="A371" s="20">
        <v>57091</v>
      </c>
    </row>
    <row r="372" spans="1:1" x14ac:dyDescent="0.25">
      <c r="A372" s="20">
        <v>57101</v>
      </c>
    </row>
    <row r="373" spans="1:1" x14ac:dyDescent="0.25">
      <c r="A373" s="20">
        <v>57132</v>
      </c>
    </row>
    <row r="374" spans="1:1" x14ac:dyDescent="0.25">
      <c r="A374" s="20">
        <v>57230</v>
      </c>
    </row>
    <row r="375" spans="1:1" x14ac:dyDescent="0.25">
      <c r="A375" s="20">
        <v>57265</v>
      </c>
    </row>
    <row r="376" spans="1:1" x14ac:dyDescent="0.25">
      <c r="A376" s="20">
        <v>57286</v>
      </c>
    </row>
    <row r="377" spans="1:1" x14ac:dyDescent="0.25">
      <c r="A377" s="20">
        <v>57299</v>
      </c>
    </row>
    <row r="378" spans="1:1" x14ac:dyDescent="0.25">
      <c r="A378" s="20">
        <v>57339</v>
      </c>
    </row>
    <row r="379" spans="1:1" x14ac:dyDescent="0.25">
      <c r="A379" s="20">
        <v>57346</v>
      </c>
    </row>
    <row r="380" spans="1:1" x14ac:dyDescent="0.25">
      <c r="A380" s="20">
        <v>57409</v>
      </c>
    </row>
    <row r="381" spans="1:1" x14ac:dyDescent="0.25">
      <c r="A381" s="20">
        <v>57410</v>
      </c>
    </row>
    <row r="382" spans="1:1" x14ac:dyDescent="0.25">
      <c r="A382" s="20">
        <v>57455</v>
      </c>
    </row>
    <row r="383" spans="1:1" x14ac:dyDescent="0.25">
      <c r="A383" s="20">
        <v>57466</v>
      </c>
    </row>
    <row r="384" spans="1:1" x14ac:dyDescent="0.25">
      <c r="A384" s="20">
        <v>57517</v>
      </c>
    </row>
    <row r="385" spans="1:1" x14ac:dyDescent="0.25">
      <c r="A385" s="20">
        <v>57595</v>
      </c>
    </row>
    <row r="386" spans="1:1" x14ac:dyDescent="0.25">
      <c r="A386" s="20">
        <v>57630</v>
      </c>
    </row>
    <row r="387" spans="1:1" x14ac:dyDescent="0.25">
      <c r="A387" s="20">
        <v>57651</v>
      </c>
    </row>
    <row r="388" spans="1:1" x14ac:dyDescent="0.25">
      <c r="A388" s="20">
        <v>57664</v>
      </c>
    </row>
    <row r="389" spans="1:1" x14ac:dyDescent="0.25">
      <c r="A389" s="20">
        <v>57704</v>
      </c>
    </row>
    <row r="390" spans="1:1" x14ac:dyDescent="0.25">
      <c r="A390" s="20">
        <v>57711</v>
      </c>
    </row>
    <row r="391" spans="1:1" x14ac:dyDescent="0.25">
      <c r="A391" s="20">
        <v>57766</v>
      </c>
    </row>
    <row r="392" spans="1:1" x14ac:dyDescent="0.25">
      <c r="A392" s="20">
        <v>57767</v>
      </c>
    </row>
    <row r="393" spans="1:1" x14ac:dyDescent="0.25">
      <c r="A393" s="20">
        <v>57812</v>
      </c>
    </row>
    <row r="394" spans="1:1" x14ac:dyDescent="0.25">
      <c r="A394" s="20">
        <v>57831</v>
      </c>
    </row>
    <row r="395" spans="1:1" x14ac:dyDescent="0.25">
      <c r="A395" s="20">
        <v>57874</v>
      </c>
    </row>
    <row r="396" spans="1:1" x14ac:dyDescent="0.25">
      <c r="A396" s="20">
        <v>58029</v>
      </c>
    </row>
    <row r="397" spans="1:1" x14ac:dyDescent="0.25">
      <c r="A397" s="20">
        <v>58069</v>
      </c>
    </row>
    <row r="398" spans="1:1" x14ac:dyDescent="0.25">
      <c r="A398" s="20">
        <v>58076</v>
      </c>
    </row>
    <row r="399" spans="1:1" x14ac:dyDescent="0.25">
      <c r="A399" s="20">
        <v>58116</v>
      </c>
    </row>
    <row r="400" spans="1:1" x14ac:dyDescent="0.25">
      <c r="A400" s="20">
        <v>58117</v>
      </c>
    </row>
    <row r="401" spans="1:1" x14ac:dyDescent="0.25">
      <c r="A401" s="20">
        <v>58162</v>
      </c>
    </row>
    <row r="402" spans="1:1" x14ac:dyDescent="0.25">
      <c r="A402" s="20">
        <v>58186</v>
      </c>
    </row>
    <row r="403" spans="1:1" x14ac:dyDescent="0.25">
      <c r="A403" s="20">
        <v>58196</v>
      </c>
    </row>
    <row r="404" spans="1:1" x14ac:dyDescent="0.25">
      <c r="A404" s="20">
        <v>58224</v>
      </c>
    </row>
    <row r="405" spans="1:1" x14ac:dyDescent="0.25">
      <c r="A405" s="20">
        <v>58434</v>
      </c>
    </row>
    <row r="406" spans="1:1" x14ac:dyDescent="0.25">
      <c r="A406" s="20">
        <v>58441</v>
      </c>
    </row>
    <row r="407" spans="1:1" x14ac:dyDescent="0.25">
      <c r="A407" s="20">
        <v>58501</v>
      </c>
    </row>
    <row r="408" spans="1:1" x14ac:dyDescent="0.25">
      <c r="A408" s="20">
        <v>58502</v>
      </c>
    </row>
    <row r="409" spans="1:1" x14ac:dyDescent="0.25">
      <c r="A409" s="20">
        <v>58547</v>
      </c>
    </row>
    <row r="410" spans="1:1" x14ac:dyDescent="0.25">
      <c r="A410" s="20">
        <v>58552</v>
      </c>
    </row>
    <row r="411" spans="1:1" x14ac:dyDescent="0.25">
      <c r="A411" s="20">
        <v>58609</v>
      </c>
    </row>
    <row r="412" spans="1:1" x14ac:dyDescent="0.25">
      <c r="A412" s="20">
        <v>58691</v>
      </c>
    </row>
    <row r="413" spans="1:1" x14ac:dyDescent="0.25">
      <c r="A413" s="20">
        <v>58726</v>
      </c>
    </row>
    <row r="414" spans="1:1" x14ac:dyDescent="0.25">
      <c r="A414" s="20">
        <v>58747</v>
      </c>
    </row>
    <row r="415" spans="1:1" x14ac:dyDescent="0.25">
      <c r="A415" s="20">
        <v>58760</v>
      </c>
    </row>
    <row r="416" spans="1:1" x14ac:dyDescent="0.25">
      <c r="A416" s="20">
        <v>58858</v>
      </c>
    </row>
    <row r="417" spans="1:1" x14ac:dyDescent="0.25">
      <c r="A417" s="20">
        <v>58859</v>
      </c>
    </row>
    <row r="418" spans="1:1" x14ac:dyDescent="0.25">
      <c r="A418" s="20">
        <v>58904</v>
      </c>
    </row>
    <row r="419" spans="1:1" x14ac:dyDescent="0.25">
      <c r="A419" s="20">
        <v>58917</v>
      </c>
    </row>
    <row r="420" spans="1:1" x14ac:dyDescent="0.25">
      <c r="A420" s="20">
        <v>58966</v>
      </c>
    </row>
    <row r="421" spans="1:1" x14ac:dyDescent="0.25">
      <c r="A421" s="20">
        <v>59056</v>
      </c>
    </row>
    <row r="422" spans="1:1" x14ac:dyDescent="0.25">
      <c r="A422" s="20">
        <v>59091</v>
      </c>
    </row>
    <row r="423" spans="1:1" x14ac:dyDescent="0.25">
      <c r="A423" s="20">
        <v>59112</v>
      </c>
    </row>
    <row r="424" spans="1:1" x14ac:dyDescent="0.25">
      <c r="A424" s="20">
        <v>59125</v>
      </c>
    </row>
    <row r="425" spans="1:1" x14ac:dyDescent="0.25">
      <c r="A425" s="20">
        <v>59208</v>
      </c>
    </row>
    <row r="426" spans="1:1" x14ac:dyDescent="0.25">
      <c r="A426" s="20">
        <v>59209</v>
      </c>
    </row>
    <row r="427" spans="1:1" x14ac:dyDescent="0.25">
      <c r="A427" s="20">
        <v>59254</v>
      </c>
    </row>
    <row r="428" spans="1:1" x14ac:dyDescent="0.25">
      <c r="A428" s="20">
        <v>59282</v>
      </c>
    </row>
    <row r="429" spans="1:1" x14ac:dyDescent="0.25">
      <c r="A429" s="20">
        <v>59292</v>
      </c>
    </row>
    <row r="430" spans="1:1" x14ac:dyDescent="0.25">
      <c r="A430" s="20">
        <v>59316</v>
      </c>
    </row>
    <row r="431" spans="1:1" x14ac:dyDescent="0.25">
      <c r="A431" s="20">
        <v>59421</v>
      </c>
    </row>
    <row r="432" spans="1:1" x14ac:dyDescent="0.25">
      <c r="A432" s="20">
        <v>59456</v>
      </c>
    </row>
    <row r="433" spans="1:1" x14ac:dyDescent="0.25">
      <c r="A433" s="20">
        <v>59477</v>
      </c>
    </row>
    <row r="434" spans="1:1" x14ac:dyDescent="0.25">
      <c r="A434" s="20">
        <v>59490</v>
      </c>
    </row>
    <row r="435" spans="1:1" x14ac:dyDescent="0.25">
      <c r="A435" s="20">
        <v>59530</v>
      </c>
    </row>
    <row r="436" spans="1:1" x14ac:dyDescent="0.25">
      <c r="A436" s="20">
        <v>59537</v>
      </c>
    </row>
    <row r="437" spans="1:1" x14ac:dyDescent="0.25">
      <c r="A437" s="20">
        <v>59593</v>
      </c>
    </row>
    <row r="438" spans="1:1" x14ac:dyDescent="0.25">
      <c r="A438" s="20">
        <v>59594</v>
      </c>
    </row>
    <row r="439" spans="1:1" x14ac:dyDescent="0.25">
      <c r="A439" s="20">
        <v>59639</v>
      </c>
    </row>
    <row r="440" spans="1:1" x14ac:dyDescent="0.25">
      <c r="A440" s="20">
        <v>59657</v>
      </c>
    </row>
    <row r="441" spans="1:1" x14ac:dyDescent="0.25">
      <c r="A441" s="20">
        <v>59701</v>
      </c>
    </row>
    <row r="442" spans="1:1" x14ac:dyDescent="0.25">
      <c r="A442" s="20">
        <v>59786</v>
      </c>
    </row>
    <row r="443" spans="1:1" x14ac:dyDescent="0.25">
      <c r="A443" s="20">
        <v>59821</v>
      </c>
    </row>
    <row r="444" spans="1:1" x14ac:dyDescent="0.25">
      <c r="A444" s="20">
        <v>59842</v>
      </c>
    </row>
    <row r="445" spans="1:1" x14ac:dyDescent="0.25">
      <c r="A445" s="20">
        <v>59855</v>
      </c>
    </row>
    <row r="446" spans="1:1" x14ac:dyDescent="0.25">
      <c r="A446" s="20">
        <v>59895</v>
      </c>
    </row>
    <row r="447" spans="1:1" x14ac:dyDescent="0.25">
      <c r="A447" s="20">
        <v>59902</v>
      </c>
    </row>
    <row r="448" spans="1:1" x14ac:dyDescent="0.25">
      <c r="A448" s="20">
        <v>59950</v>
      </c>
    </row>
    <row r="449" spans="1:1" x14ac:dyDescent="0.25">
      <c r="A449" s="20">
        <v>59951</v>
      </c>
    </row>
    <row r="450" spans="1:1" x14ac:dyDescent="0.25">
      <c r="A450" s="20">
        <v>59996</v>
      </c>
    </row>
    <row r="451" spans="1:1" x14ac:dyDescent="0.25">
      <c r="A451" s="20">
        <v>60013</v>
      </c>
    </row>
    <row r="452" spans="1:1" x14ac:dyDescent="0.25">
      <c r="A452" s="20">
        <v>60023</v>
      </c>
    </row>
    <row r="453" spans="1:1" x14ac:dyDescent="0.25">
      <c r="A453" s="20">
        <v>60058</v>
      </c>
    </row>
    <row r="454" spans="1:1" x14ac:dyDescent="0.25">
      <c r="A454" s="20">
        <v>60261</v>
      </c>
    </row>
    <row r="455" spans="1:1" x14ac:dyDescent="0.25">
      <c r="A455" s="20">
        <v>60268</v>
      </c>
    </row>
    <row r="456" spans="1:1" x14ac:dyDescent="0.25">
      <c r="A456" s="20">
        <v>60307</v>
      </c>
    </row>
    <row r="457" spans="1:1" x14ac:dyDescent="0.25">
      <c r="A457" s="20">
        <v>60308</v>
      </c>
    </row>
    <row r="458" spans="1:1" x14ac:dyDescent="0.25">
      <c r="A458" s="20">
        <v>60353</v>
      </c>
    </row>
    <row r="459" spans="1:1" x14ac:dyDescent="0.25">
      <c r="A459" s="20">
        <v>60378</v>
      </c>
    </row>
    <row r="460" spans="1:1" x14ac:dyDescent="0.25">
      <c r="A460" s="20">
        <v>60388</v>
      </c>
    </row>
    <row r="461" spans="1:1" x14ac:dyDescent="0.25">
      <c r="A461" s="20">
        <v>60415</v>
      </c>
    </row>
    <row r="462" spans="1:1" x14ac:dyDescent="0.25">
      <c r="A462" s="20">
        <v>60517</v>
      </c>
    </row>
    <row r="463" spans="1:1" x14ac:dyDescent="0.25">
      <c r="A463" s="20">
        <v>60552</v>
      </c>
    </row>
    <row r="464" spans="1:1" x14ac:dyDescent="0.25">
      <c r="A464" s="20">
        <v>60573</v>
      </c>
    </row>
    <row r="465" spans="1:1" x14ac:dyDescent="0.25">
      <c r="A465" s="20">
        <v>60626</v>
      </c>
    </row>
    <row r="466" spans="1:1" x14ac:dyDescent="0.25">
      <c r="A466" s="20">
        <v>60633</v>
      </c>
    </row>
    <row r="467" spans="1:1" x14ac:dyDescent="0.25">
      <c r="A467" s="20">
        <v>60685</v>
      </c>
    </row>
    <row r="468" spans="1:1" x14ac:dyDescent="0.25">
      <c r="A468" s="20">
        <v>60686</v>
      </c>
    </row>
    <row r="469" spans="1:1" x14ac:dyDescent="0.25">
      <c r="A469" s="20">
        <v>60731</v>
      </c>
    </row>
    <row r="470" spans="1:1" x14ac:dyDescent="0.25">
      <c r="A470" s="20">
        <v>60743</v>
      </c>
    </row>
    <row r="471" spans="1:1" x14ac:dyDescent="0.25">
      <c r="A471" s="20">
        <v>60793</v>
      </c>
    </row>
    <row r="472" spans="1:1" x14ac:dyDescent="0.25">
      <c r="A472" s="20">
        <v>60882</v>
      </c>
    </row>
    <row r="473" spans="1:1" x14ac:dyDescent="0.25">
      <c r="A473" s="20">
        <v>60917</v>
      </c>
    </row>
    <row r="474" spans="1:1" x14ac:dyDescent="0.25">
      <c r="A474" s="20">
        <v>60938</v>
      </c>
    </row>
    <row r="475" spans="1:1" x14ac:dyDescent="0.25">
      <c r="A475" s="20">
        <v>60951</v>
      </c>
    </row>
    <row r="476" spans="1:1" x14ac:dyDescent="0.25">
      <c r="A476" s="20">
        <v>61042</v>
      </c>
    </row>
    <row r="477" spans="1:1" x14ac:dyDescent="0.25">
      <c r="A477" s="20">
        <v>61043</v>
      </c>
    </row>
    <row r="478" spans="1:1" x14ac:dyDescent="0.25">
      <c r="A478" s="20">
        <v>61088</v>
      </c>
    </row>
    <row r="479" spans="1:1" x14ac:dyDescent="0.25">
      <c r="A479" s="20">
        <v>61108</v>
      </c>
    </row>
    <row r="480" spans="1:1" x14ac:dyDescent="0.25">
      <c r="A480" s="20">
        <v>61150</v>
      </c>
    </row>
    <row r="481" spans="1:1" x14ac:dyDescent="0.25">
      <c r="A481" s="20">
        <v>61247</v>
      </c>
    </row>
    <row r="482" spans="1:1" x14ac:dyDescent="0.25">
      <c r="A482" s="20">
        <v>61282</v>
      </c>
    </row>
    <row r="483" spans="1:1" x14ac:dyDescent="0.25">
      <c r="A483" s="20">
        <v>61303</v>
      </c>
    </row>
    <row r="484" spans="1:1" x14ac:dyDescent="0.25">
      <c r="A484" s="20">
        <v>61316</v>
      </c>
    </row>
    <row r="485" spans="1:1" x14ac:dyDescent="0.25">
      <c r="A485" s="20">
        <v>61427</v>
      </c>
    </row>
    <row r="486" spans="1:1" x14ac:dyDescent="0.25">
      <c r="A486" s="20">
        <v>61428</v>
      </c>
    </row>
    <row r="487" spans="1:1" x14ac:dyDescent="0.25">
      <c r="A487" s="20">
        <v>61473</v>
      </c>
    </row>
    <row r="488" spans="1:1" x14ac:dyDescent="0.25">
      <c r="A488" s="20">
        <v>61484</v>
      </c>
    </row>
    <row r="489" spans="1:1" x14ac:dyDescent="0.25">
      <c r="A489" s="20">
        <v>61535</v>
      </c>
    </row>
    <row r="490" spans="1:1" x14ac:dyDescent="0.25">
      <c r="A490" s="20">
        <v>61613</v>
      </c>
    </row>
    <row r="491" spans="1:1" x14ac:dyDescent="0.25">
      <c r="A491" s="20">
        <v>61648</v>
      </c>
    </row>
    <row r="492" spans="1:1" x14ac:dyDescent="0.25">
      <c r="A492" s="20">
        <v>61669</v>
      </c>
    </row>
    <row r="493" spans="1:1" x14ac:dyDescent="0.25">
      <c r="A493" s="20">
        <v>61682</v>
      </c>
    </row>
    <row r="494" spans="1:1" x14ac:dyDescent="0.25">
      <c r="A494" s="20">
        <v>61722</v>
      </c>
    </row>
    <row r="495" spans="1:1" x14ac:dyDescent="0.25">
      <c r="A495" s="20">
        <v>61729</v>
      </c>
    </row>
    <row r="496" spans="1:1" x14ac:dyDescent="0.25">
      <c r="A496" s="20">
        <v>61784</v>
      </c>
    </row>
    <row r="497" spans="1:1" x14ac:dyDescent="0.25">
      <c r="A497" s="20">
        <v>61785</v>
      </c>
    </row>
    <row r="498" spans="1:1" x14ac:dyDescent="0.25">
      <c r="A498" s="20">
        <v>61830</v>
      </c>
    </row>
    <row r="499" spans="1:1" x14ac:dyDescent="0.25">
      <c r="A499" s="20">
        <v>61849</v>
      </c>
    </row>
    <row r="500" spans="1:1" x14ac:dyDescent="0.25">
      <c r="A500" s="20">
        <v>61892</v>
      </c>
    </row>
    <row r="501" spans="1:1" x14ac:dyDescent="0.25">
      <c r="A501" s="20">
        <v>62047</v>
      </c>
    </row>
    <row r="502" spans="1:1" x14ac:dyDescent="0.25">
      <c r="A502" s="20">
        <v>62087</v>
      </c>
    </row>
    <row r="503" spans="1:1" x14ac:dyDescent="0.25">
      <c r="A503" s="20">
        <v>62094</v>
      </c>
    </row>
    <row r="504" spans="1:1" x14ac:dyDescent="0.25">
      <c r="A504" s="20">
        <v>62134</v>
      </c>
    </row>
    <row r="505" spans="1:1" x14ac:dyDescent="0.25">
      <c r="A505" s="20">
        <v>62135</v>
      </c>
    </row>
    <row r="506" spans="1:1" x14ac:dyDescent="0.25">
      <c r="A506" s="20">
        <v>62180</v>
      </c>
    </row>
    <row r="507" spans="1:1" x14ac:dyDescent="0.25">
      <c r="A507" s="20">
        <v>62204</v>
      </c>
    </row>
    <row r="508" spans="1:1" x14ac:dyDescent="0.25">
      <c r="A508" s="20">
        <v>62214</v>
      </c>
    </row>
    <row r="509" spans="1:1" x14ac:dyDescent="0.25">
      <c r="A509" s="20">
        <v>62242</v>
      </c>
    </row>
    <row r="510" spans="1:1" x14ac:dyDescent="0.25">
      <c r="A510" s="20">
        <v>62452</v>
      </c>
    </row>
    <row r="511" spans="1:1" x14ac:dyDescent="0.25">
      <c r="A511" s="20">
        <v>62459</v>
      </c>
    </row>
    <row r="512" spans="1:1" x14ac:dyDescent="0.25">
      <c r="A512" s="20">
        <v>62519</v>
      </c>
    </row>
    <row r="513" spans="1:1" x14ac:dyDescent="0.25">
      <c r="A513" s="20">
        <v>62520</v>
      </c>
    </row>
    <row r="514" spans="1:1" x14ac:dyDescent="0.25">
      <c r="A514" s="20">
        <v>62565</v>
      </c>
    </row>
    <row r="515" spans="1:1" x14ac:dyDescent="0.25">
      <c r="A515" s="20">
        <v>62569</v>
      </c>
    </row>
    <row r="516" spans="1:1" x14ac:dyDescent="0.25">
      <c r="A516" s="20">
        <v>62579</v>
      </c>
    </row>
    <row r="517" spans="1:1" x14ac:dyDescent="0.25">
      <c r="A517" s="20">
        <v>62627</v>
      </c>
    </row>
    <row r="518" spans="1:1" x14ac:dyDescent="0.25">
      <c r="A518" s="20">
        <v>62708</v>
      </c>
    </row>
    <row r="519" spans="1:1" x14ac:dyDescent="0.25">
      <c r="A519" s="20">
        <v>62743</v>
      </c>
    </row>
    <row r="520" spans="1:1" x14ac:dyDescent="0.25">
      <c r="A520" s="20">
        <v>62764</v>
      </c>
    </row>
    <row r="521" spans="1:1" x14ac:dyDescent="0.25">
      <c r="A521" s="20">
        <v>62817</v>
      </c>
    </row>
    <row r="522" spans="1:1" x14ac:dyDescent="0.25">
      <c r="A522" s="20">
        <v>62824</v>
      </c>
    </row>
    <row r="523" spans="1:1" x14ac:dyDescent="0.25">
      <c r="A523" s="20">
        <v>62876</v>
      </c>
    </row>
    <row r="524" spans="1:1" x14ac:dyDescent="0.25">
      <c r="A524" s="20">
        <v>62877</v>
      </c>
    </row>
    <row r="525" spans="1:1" x14ac:dyDescent="0.25">
      <c r="A525" s="20">
        <v>62922</v>
      </c>
    </row>
    <row r="526" spans="1:1" x14ac:dyDescent="0.25">
      <c r="A526" s="20">
        <v>62935</v>
      </c>
    </row>
    <row r="527" spans="1:1" x14ac:dyDescent="0.25">
      <c r="A527" s="20">
        <v>62984</v>
      </c>
    </row>
    <row r="528" spans="1:1" x14ac:dyDescent="0.25">
      <c r="A528" s="20">
        <v>63074</v>
      </c>
    </row>
    <row r="529" spans="1:1" x14ac:dyDescent="0.25">
      <c r="A529" s="20">
        <v>63109</v>
      </c>
    </row>
    <row r="530" spans="1:1" x14ac:dyDescent="0.25">
      <c r="A530" s="20">
        <v>63130</v>
      </c>
    </row>
    <row r="531" spans="1:1" x14ac:dyDescent="0.25">
      <c r="A531" s="20">
        <v>63143</v>
      </c>
    </row>
    <row r="532" spans="1:1" x14ac:dyDescent="0.25">
      <c r="A532" s="20">
        <v>63226</v>
      </c>
    </row>
    <row r="533" spans="1:1" x14ac:dyDescent="0.25">
      <c r="A533" s="20">
        <v>63227</v>
      </c>
    </row>
    <row r="534" spans="1:1" x14ac:dyDescent="0.25">
      <c r="A534" s="20">
        <v>63272</v>
      </c>
    </row>
    <row r="535" spans="1:1" x14ac:dyDescent="0.25">
      <c r="A535" s="20">
        <v>63300</v>
      </c>
    </row>
    <row r="536" spans="1:1" x14ac:dyDescent="0.25">
      <c r="A536" s="20">
        <v>63310</v>
      </c>
    </row>
    <row r="537" spans="1:1" x14ac:dyDescent="0.25">
      <c r="A537" s="20">
        <v>63334</v>
      </c>
    </row>
    <row r="538" spans="1:1" x14ac:dyDescent="0.25">
      <c r="A538" s="20">
        <v>63439</v>
      </c>
    </row>
    <row r="539" spans="1:1" x14ac:dyDescent="0.25">
      <c r="A539" s="20">
        <v>63474</v>
      </c>
    </row>
    <row r="540" spans="1:1" x14ac:dyDescent="0.25">
      <c r="A540" s="20">
        <v>63495</v>
      </c>
    </row>
    <row r="541" spans="1:1" x14ac:dyDescent="0.25">
      <c r="A541" s="20">
        <v>63508</v>
      </c>
    </row>
    <row r="542" spans="1:1" x14ac:dyDescent="0.25">
      <c r="A542" s="20">
        <v>63548</v>
      </c>
    </row>
    <row r="543" spans="1:1" x14ac:dyDescent="0.25">
      <c r="A543" s="20">
        <v>63555</v>
      </c>
    </row>
    <row r="544" spans="1:1" x14ac:dyDescent="0.25">
      <c r="A544" s="20">
        <v>63611</v>
      </c>
    </row>
    <row r="545" spans="1:1" x14ac:dyDescent="0.25">
      <c r="A545" s="20">
        <v>63612</v>
      </c>
    </row>
    <row r="546" spans="1:1" x14ac:dyDescent="0.25">
      <c r="A546" s="20">
        <v>63657</v>
      </c>
    </row>
    <row r="547" spans="1:1" x14ac:dyDescent="0.25">
      <c r="A547" s="20">
        <v>63675</v>
      </c>
    </row>
    <row r="548" spans="1:1" x14ac:dyDescent="0.25">
      <c r="A548" s="20">
        <v>63719</v>
      </c>
    </row>
    <row r="549" spans="1:1" x14ac:dyDescent="0.25">
      <c r="A549" s="20">
        <v>63804</v>
      </c>
    </row>
    <row r="550" spans="1:1" x14ac:dyDescent="0.25">
      <c r="A550" s="20">
        <v>63839</v>
      </c>
    </row>
    <row r="551" spans="1:1" x14ac:dyDescent="0.25">
      <c r="A551" s="20">
        <v>63860</v>
      </c>
    </row>
    <row r="552" spans="1:1" x14ac:dyDescent="0.25">
      <c r="A552" s="20">
        <v>63873</v>
      </c>
    </row>
    <row r="553" spans="1:1" x14ac:dyDescent="0.25">
      <c r="A553" s="20">
        <v>63913</v>
      </c>
    </row>
    <row r="554" spans="1:1" x14ac:dyDescent="0.25">
      <c r="A554" s="20">
        <v>63920</v>
      </c>
    </row>
    <row r="555" spans="1:1" x14ac:dyDescent="0.25">
      <c r="A555" s="20">
        <v>63968</v>
      </c>
    </row>
    <row r="556" spans="1:1" x14ac:dyDescent="0.25">
      <c r="A556" s="20">
        <v>63969</v>
      </c>
    </row>
    <row r="557" spans="1:1" x14ac:dyDescent="0.25">
      <c r="A557" s="20">
        <v>64014</v>
      </c>
    </row>
    <row r="558" spans="1:1" x14ac:dyDescent="0.25">
      <c r="A558" s="20">
        <v>64040</v>
      </c>
    </row>
    <row r="559" spans="1:1" x14ac:dyDescent="0.25">
      <c r="A559" s="20">
        <v>64076</v>
      </c>
    </row>
    <row r="560" spans="1:1" x14ac:dyDescent="0.25">
      <c r="A560" s="20">
        <v>64238</v>
      </c>
    </row>
    <row r="561" spans="1:1" x14ac:dyDescent="0.25">
      <c r="A561" s="20">
        <v>64278</v>
      </c>
    </row>
    <row r="562" spans="1:1" x14ac:dyDescent="0.25">
      <c r="A562" s="20">
        <v>64285</v>
      </c>
    </row>
    <row r="563" spans="1:1" x14ac:dyDescent="0.25">
      <c r="A563" s="20">
        <v>64346</v>
      </c>
    </row>
    <row r="564" spans="1:1" x14ac:dyDescent="0.25">
      <c r="A564" s="20">
        <v>64347</v>
      </c>
    </row>
    <row r="565" spans="1:1" x14ac:dyDescent="0.25">
      <c r="A565" s="20">
        <v>64392</v>
      </c>
    </row>
    <row r="566" spans="1:1" x14ac:dyDescent="0.25">
      <c r="A566" s="20">
        <v>64396</v>
      </c>
    </row>
    <row r="567" spans="1:1" x14ac:dyDescent="0.25">
      <c r="A567" s="20">
        <v>64406</v>
      </c>
    </row>
    <row r="568" spans="1:1" x14ac:dyDescent="0.25">
      <c r="A568" s="20">
        <v>64454</v>
      </c>
    </row>
    <row r="569" spans="1:1" x14ac:dyDescent="0.25">
      <c r="A569" s="20">
        <v>64535</v>
      </c>
    </row>
    <row r="570" spans="1:1" x14ac:dyDescent="0.25">
      <c r="A570" s="20">
        <v>64570</v>
      </c>
    </row>
    <row r="571" spans="1:1" x14ac:dyDescent="0.25">
      <c r="A571" s="20">
        <v>64591</v>
      </c>
    </row>
    <row r="572" spans="1:1" x14ac:dyDescent="0.25">
      <c r="A572" s="20">
        <v>64644</v>
      </c>
    </row>
    <row r="573" spans="1:1" x14ac:dyDescent="0.25">
      <c r="A573" s="20">
        <v>64651</v>
      </c>
    </row>
    <row r="574" spans="1:1" x14ac:dyDescent="0.25">
      <c r="A574" s="20">
        <v>64703</v>
      </c>
    </row>
    <row r="575" spans="1:1" x14ac:dyDescent="0.25">
      <c r="A575" s="20">
        <v>64704</v>
      </c>
    </row>
    <row r="576" spans="1:1" x14ac:dyDescent="0.25">
      <c r="A576" s="20">
        <v>64749</v>
      </c>
    </row>
    <row r="577" spans="1:1" x14ac:dyDescent="0.25">
      <c r="A577" s="20">
        <v>64761</v>
      </c>
    </row>
    <row r="578" spans="1:1" x14ac:dyDescent="0.25">
      <c r="A578" s="20">
        <v>64811</v>
      </c>
    </row>
    <row r="579" spans="1:1" x14ac:dyDescent="0.25">
      <c r="A579" s="20">
        <v>64900</v>
      </c>
    </row>
    <row r="580" spans="1:1" x14ac:dyDescent="0.25">
      <c r="A580" s="20">
        <v>64935</v>
      </c>
    </row>
    <row r="581" spans="1:1" x14ac:dyDescent="0.25">
      <c r="A581" s="20">
        <v>64956</v>
      </c>
    </row>
    <row r="582" spans="1:1" x14ac:dyDescent="0.25">
      <c r="A582" s="20">
        <v>64969</v>
      </c>
    </row>
    <row r="583" spans="1:1" x14ac:dyDescent="0.25">
      <c r="A583" s="20">
        <v>65060</v>
      </c>
    </row>
    <row r="584" spans="1:1" x14ac:dyDescent="0.25">
      <c r="A584" s="20">
        <v>65061</v>
      </c>
    </row>
    <row r="585" spans="1:1" x14ac:dyDescent="0.25">
      <c r="A585" s="20">
        <v>65106</v>
      </c>
    </row>
    <row r="586" spans="1:1" x14ac:dyDescent="0.25">
      <c r="A586" s="20">
        <v>65126</v>
      </c>
    </row>
    <row r="587" spans="1:1" x14ac:dyDescent="0.25">
      <c r="A587" s="20">
        <v>65168</v>
      </c>
    </row>
    <row r="588" spans="1:1" x14ac:dyDescent="0.25">
      <c r="A588" s="20">
        <v>65265</v>
      </c>
    </row>
    <row r="589" spans="1:1" x14ac:dyDescent="0.25">
      <c r="A589" s="20">
        <v>65300</v>
      </c>
    </row>
    <row r="590" spans="1:1" x14ac:dyDescent="0.25">
      <c r="A590" s="20">
        <v>65321</v>
      </c>
    </row>
    <row r="591" spans="1:1" x14ac:dyDescent="0.25">
      <c r="A591" s="20">
        <v>65334</v>
      </c>
    </row>
    <row r="592" spans="1:1" x14ac:dyDescent="0.25">
      <c r="A592" s="20">
        <v>65126</v>
      </c>
    </row>
    <row r="593" spans="1:1" x14ac:dyDescent="0.25">
      <c r="A593" s="20">
        <v>65168</v>
      </c>
    </row>
    <row r="594" spans="1:1" x14ac:dyDescent="0.25">
      <c r="A594" s="20">
        <v>65265</v>
      </c>
    </row>
    <row r="595" spans="1:1" x14ac:dyDescent="0.25">
      <c r="A595" s="20">
        <v>65300</v>
      </c>
    </row>
    <row r="596" spans="1:1" x14ac:dyDescent="0.25">
      <c r="A596" s="20">
        <v>65321</v>
      </c>
    </row>
    <row r="597" spans="1:1" x14ac:dyDescent="0.25">
      <c r="A597" s="20">
        <v>65334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Calculadora</vt:lpstr>
      <vt:lpstr>Feriados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2021-05-18T14:30:58Z</dcterms:created>
  <dcterms:modified xsi:type="dcterms:W3CDTF">2021-05-18T18:17:06Z</dcterms:modified>
</cp:coreProperties>
</file>